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370"/>
  </bookViews>
  <sheets>
    <sheet name="Мониторинг Результаты 2024-2025" sheetId="13" r:id="rId1"/>
    <sheet name="Сотрудники" sheetId="1" state="hidden" r:id="rId2"/>
  </sheets>
  <calcPr calcId="162913" iterateDelta="1E-4"/>
</workbook>
</file>

<file path=xl/calcChain.xml><?xml version="1.0" encoding="utf-8"?>
<calcChain xmlns="http://schemas.openxmlformats.org/spreadsheetml/2006/main">
  <c r="C7" i="1" l="1"/>
  <c r="C6" i="1"/>
  <c r="C5" i="1"/>
  <c r="C4" i="1"/>
</calcChain>
</file>

<file path=xl/sharedStrings.xml><?xml version="1.0" encoding="utf-8"?>
<sst xmlns="http://schemas.openxmlformats.org/spreadsheetml/2006/main" count="284" uniqueCount="251">
  <si>
    <t>№ пп</t>
  </si>
  <si>
    <t>Муниципальное образование</t>
  </si>
  <si>
    <t>Городские округа</t>
  </si>
  <si>
    <t>Городской округ «Город Томск»</t>
  </si>
  <si>
    <t>ЗАТО Северск</t>
  </si>
  <si>
    <t>Городской округ Стрежевой</t>
  </si>
  <si>
    <t>Городской округ «Город Кедровый»</t>
  </si>
  <si>
    <t>Александровский район</t>
  </si>
  <si>
    <t>Поселения Александровского района</t>
  </si>
  <si>
    <t>Александровское сельское поселение</t>
  </si>
  <si>
    <t>Лукашкин-Ярское сельское поселение</t>
  </si>
  <si>
    <t>Назинское сельское поселение</t>
  </si>
  <si>
    <t>Новоникольское сельское поселение</t>
  </si>
  <si>
    <t>Октябрьское сельское поселение</t>
  </si>
  <si>
    <t>Северное сельское поселение</t>
  </si>
  <si>
    <t>Асиновский район</t>
  </si>
  <si>
    <t>Поселения Асиновского  района</t>
  </si>
  <si>
    <t>Асиновское городское поселение</t>
  </si>
  <si>
    <t>Батуринское сельское поселение</t>
  </si>
  <si>
    <t>Большедороховское сельское поселение</t>
  </si>
  <si>
    <t>Новиковское сельское поселение</t>
  </si>
  <si>
    <t>Новокусковское сельское поселение</t>
  </si>
  <si>
    <t>Новониколаевское сельское поселение</t>
  </si>
  <si>
    <t>Ягодное сельское поселение</t>
  </si>
  <si>
    <t>Бакчарский район</t>
  </si>
  <si>
    <t>Поселения Бакчарского района</t>
  </si>
  <si>
    <t>Бакчарское сельское поселение</t>
  </si>
  <si>
    <t>Вавиловское сельское поселение</t>
  </si>
  <si>
    <t>Высокоярское сельское поселение</t>
  </si>
  <si>
    <t>Парбигское сельское поселение</t>
  </si>
  <si>
    <t>Плотниковское сельское поселение</t>
  </si>
  <si>
    <t>Поротниковское сельское поселение</t>
  </si>
  <si>
    <t>Верхнекетский район</t>
  </si>
  <si>
    <t>Поселения Верхнекетского района</t>
  </si>
  <si>
    <t>Белоярское городское поселение</t>
  </si>
  <si>
    <t>Катайгинское сельское поселение</t>
  </si>
  <si>
    <t>Клюквинское сельское поселение</t>
  </si>
  <si>
    <t>Макзырское сельское поселение</t>
  </si>
  <si>
    <t>Орловское сельское поселение</t>
  </si>
  <si>
    <t>Палочкинское сельское поселение</t>
  </si>
  <si>
    <t>Сайгинское сельское поселение</t>
  </si>
  <si>
    <t>Степановское сельское поселение</t>
  </si>
  <si>
    <t>Ягоднинское сельское поселение</t>
  </si>
  <si>
    <t>Зырянский район</t>
  </si>
  <si>
    <t>Поселения Зырянского района</t>
  </si>
  <si>
    <t>Высоковское сельское поселение</t>
  </si>
  <si>
    <t>Дубровское сельское поселение</t>
  </si>
  <si>
    <t>Зырянское сельское поселение</t>
  </si>
  <si>
    <t>Михайловское сельское поселение</t>
  </si>
  <si>
    <t>Чердатское сельское поселение</t>
  </si>
  <si>
    <t>Каргасокский район</t>
  </si>
  <si>
    <t>Поселения Каргасокского района</t>
  </si>
  <si>
    <t>Вертикосское сельское поселение</t>
  </si>
  <si>
    <t>Каргасокское сельское поселение</t>
  </si>
  <si>
    <t>Киндальское сельское поселение</t>
  </si>
  <si>
    <t>Нововасюганское сельское поселение</t>
  </si>
  <si>
    <t>Новоюгинское сельское поселение</t>
  </si>
  <si>
    <t>Сосновское сельское поселение</t>
  </si>
  <si>
    <t>Средневасюганское сельское поселение</t>
  </si>
  <si>
    <t>Среднетымское сельское поселение</t>
  </si>
  <si>
    <t>Толпаровское сельское поселение</t>
  </si>
  <si>
    <t>Тымское сельское поселение</t>
  </si>
  <si>
    <t>Усть-Тымское сельское поселение</t>
  </si>
  <si>
    <t>Усть-Чижапское сельское поселение</t>
  </si>
  <si>
    <t>Кожевниковский район</t>
  </si>
  <si>
    <t>Поселения Кожевниковского района</t>
  </si>
  <si>
    <t>Вороновское сельское поселение</t>
  </si>
  <si>
    <t>Кожевниковское сельское поселение</t>
  </si>
  <si>
    <t>Малиновское сельское поселение</t>
  </si>
  <si>
    <t>Новопокровское сельское поселение</t>
  </si>
  <si>
    <t>Песочнодубровское сельское поселение</t>
  </si>
  <si>
    <t>Староювалинское сельское поселение</t>
  </si>
  <si>
    <t>Уртамское сельское поселение</t>
  </si>
  <si>
    <t>Чилинское сельское поселение</t>
  </si>
  <si>
    <t>Колпашевский район</t>
  </si>
  <si>
    <t>Поселения Колпашевского района</t>
  </si>
  <si>
    <t>Колпашевское городское поселение</t>
  </si>
  <si>
    <t>Инкинское сельское поселение</t>
  </si>
  <si>
    <t>Новогоренское сельское поселение</t>
  </si>
  <si>
    <t>Новоселовское сельское поселение</t>
  </si>
  <si>
    <t>Саровское сельское поселение</t>
  </si>
  <si>
    <t>Чажемтовское сельское поселение</t>
  </si>
  <si>
    <t>Кривошеинский район</t>
  </si>
  <si>
    <t>Поселения Кривошеинского района</t>
  </si>
  <si>
    <t>Иштанское сельское поселение</t>
  </si>
  <si>
    <t>Красноярское сельское поселение</t>
  </si>
  <si>
    <t>Кривошеинское сельское поселение</t>
  </si>
  <si>
    <t>Новокривошеинское сельское поселение</t>
  </si>
  <si>
    <t>Петровское сельское поселение</t>
  </si>
  <si>
    <t>Пудовское сельское поселение</t>
  </si>
  <si>
    <t>Володинское сельское поселение</t>
  </si>
  <si>
    <t>Молчановский  район</t>
  </si>
  <si>
    <t>Поселения Молчановского  района</t>
  </si>
  <si>
    <t>Могочинское сельское поселение</t>
  </si>
  <si>
    <t>Наргинское сельское поселение</t>
  </si>
  <si>
    <t>Суйгинское сельское поселение</t>
  </si>
  <si>
    <t>Тунгусовское сельское поселение</t>
  </si>
  <si>
    <t>Парабельский  район</t>
  </si>
  <si>
    <t>Поселения Парабельского  района</t>
  </si>
  <si>
    <t>Заводское сельское поселение</t>
  </si>
  <si>
    <t>Нарымское сельское поселение</t>
  </si>
  <si>
    <t>Новосельцевское сельское поселение</t>
  </si>
  <si>
    <t>Парабельское сельское поселение</t>
  </si>
  <si>
    <t>Старицинское сельское поселение</t>
  </si>
  <si>
    <t>Первомайский  район</t>
  </si>
  <si>
    <t>Поселения Первомайского  района</t>
  </si>
  <si>
    <t>Комсомольское сельское поселение</t>
  </si>
  <si>
    <t>Куяновское сельское поселение</t>
  </si>
  <si>
    <t>Новомариинское сельское поселение</t>
  </si>
  <si>
    <t>Первомайское сельское поселение</t>
  </si>
  <si>
    <t>Сергеевское сельское поселение</t>
  </si>
  <si>
    <t>Улу-Юльское сельское поселение</t>
  </si>
  <si>
    <t>Тегульдетский  район</t>
  </si>
  <si>
    <t>Поселения Тегульдетского  района</t>
  </si>
  <si>
    <t>Белоярское сельское поселение</t>
  </si>
  <si>
    <t>Берегаевское сельское поселение</t>
  </si>
  <si>
    <t>Тегульдетское сельское поселение</t>
  </si>
  <si>
    <t>Черноярское сельское поселение</t>
  </si>
  <si>
    <t>Томский район</t>
  </si>
  <si>
    <t>Поселения Томского района</t>
  </si>
  <si>
    <t>Богашёвское сельское поселение</t>
  </si>
  <si>
    <t>Воронинское сельское поселение</t>
  </si>
  <si>
    <t>Заречное сельское поселение</t>
  </si>
  <si>
    <t>Зональненское сельское поселение</t>
  </si>
  <si>
    <t>Зоркальцевское сельское поселение</t>
  </si>
  <si>
    <t>Итатское сельское поселение</t>
  </si>
  <si>
    <t>Калтайское сельское поселение</t>
  </si>
  <si>
    <t>Копыловское сельское поселение</t>
  </si>
  <si>
    <t>Корниловское сельское поселение</t>
  </si>
  <si>
    <t>Межениновское сельское поселение</t>
  </si>
  <si>
    <t>Мирненское сельское поселение</t>
  </si>
  <si>
    <t>Моряковское сельское поселение</t>
  </si>
  <si>
    <t>Наумовское сельское поселение</t>
  </si>
  <si>
    <t>Новорождественское сельское поселение</t>
  </si>
  <si>
    <t>Рыбаловское сельское поселение</t>
  </si>
  <si>
    <t>Спасское сельское поселение</t>
  </si>
  <si>
    <t>Турунтаевское сельское поселение</t>
  </si>
  <si>
    <t>Чаинский район</t>
  </si>
  <si>
    <t>Поселения Чаинского района</t>
  </si>
  <si>
    <t>Коломинское сельское поселение</t>
  </si>
  <si>
    <t>Подгорнское сельское поселение</t>
  </si>
  <si>
    <t>Усть-Бакчарское сельское поселение</t>
  </si>
  <si>
    <t>Чаинское сельское поселение</t>
  </si>
  <si>
    <t>Шегарский  район</t>
  </si>
  <si>
    <t>Поселения Шегарского  района</t>
  </si>
  <si>
    <t>Анастасьевское сельское поселение</t>
  </si>
  <si>
    <t>Баткатское сельское поселение</t>
  </si>
  <si>
    <t>Побединское сельское поселение</t>
  </si>
  <si>
    <t>Трубачевское сельское поселение</t>
  </si>
  <si>
    <t>Шегарское сельское поселение</t>
  </si>
  <si>
    <t>Количество Городских округов</t>
  </si>
  <si>
    <t>Количество муниципальных районов</t>
  </si>
  <si>
    <t>Кол-во городских поселений</t>
  </si>
  <si>
    <t>Кол-во сельских поселений</t>
  </si>
  <si>
    <t>Рыбалова Алевтина Александровна</t>
  </si>
  <si>
    <t>8-960-978-66-11</t>
  </si>
  <si>
    <t>Ф.И.О. сотрудника по градостроительству и земельным вопросам</t>
  </si>
  <si>
    <t>Телефон (рабочий/сот.)</t>
  </si>
  <si>
    <t>Мауль Андрей Александрович
Васильева Олеся Михайловна</t>
  </si>
  <si>
    <t>8 (3825) 52-42-40</t>
  </si>
  <si>
    <t>Севостьянова Галина Ивановна</t>
  </si>
  <si>
    <t>8 (3825) 14-64-31</t>
  </si>
  <si>
    <t>Рубинштейн Аниса Амировна</t>
  </si>
  <si>
    <t>8 (3825) 12-13-38</t>
  </si>
  <si>
    <t>Михалова Анна Юрьевна</t>
  </si>
  <si>
    <t>8 (3825) 72-11-02</t>
  </si>
  <si>
    <t>Власенко лариса Васильевна</t>
  </si>
  <si>
    <t xml:space="preserve">Позняк Екатерина Анатольевна </t>
  </si>
  <si>
    <t>8 (38245) 35-123</t>
  </si>
  <si>
    <t xml:space="preserve"> 8 (38245) 4-43-42</t>
  </si>
  <si>
    <t>Миронова Анна Васильевна</t>
  </si>
  <si>
    <t>8-961-886-17-46</t>
  </si>
  <si>
    <t>Попов михаил Михайлович</t>
  </si>
  <si>
    <t>8 (38256) 35-3-79</t>
  </si>
  <si>
    <t>Ситникова Виктория Михайловна</t>
  </si>
  <si>
    <t>8-952-151-97-82</t>
  </si>
  <si>
    <t>Кобзова Дарья Сергеевна (земельные)
Савельвева Софя Васильевна (имущество)</t>
  </si>
  <si>
    <t>8 (38244) 44-715</t>
  </si>
  <si>
    <t xml:space="preserve">Веселкова Татьяна Владимировна </t>
  </si>
  <si>
    <t>8 (38256) 33-132</t>
  </si>
  <si>
    <t>полномочия переданы в Шегарский район</t>
  </si>
  <si>
    <t xml:space="preserve">Коновальчик Надежда Николаевна </t>
  </si>
  <si>
    <t>8 (38246) 33-189</t>
  </si>
  <si>
    <t>Байгулова Ольга Владимировна</t>
  </si>
  <si>
    <t>8 (38253) 37-182</t>
  </si>
  <si>
    <t xml:space="preserve">Трофимова Татьяна Владимировна </t>
  </si>
  <si>
    <t>8 (38253) 39-147</t>
  </si>
  <si>
    <t>Ситалова Татьяна Константиновна</t>
  </si>
  <si>
    <t>8 (38253) 42-135</t>
  </si>
  <si>
    <t>Самойлов Семен Федорович</t>
  </si>
  <si>
    <t>8 (38247) 42-151</t>
  </si>
  <si>
    <t>Якурнова Татьяна Александровна</t>
  </si>
  <si>
    <t>8 (38256) 21-699</t>
  </si>
  <si>
    <t>Горбунова Виктория Васильевна (глава поселения) 
Часть полномочий передано в район</t>
  </si>
  <si>
    <t>8 (38258) 37-2-26</t>
  </si>
  <si>
    <t>Утвержденный МНГП</t>
  </si>
  <si>
    <t>Размещен на ФГИС ТП</t>
  </si>
  <si>
    <t>+</t>
  </si>
  <si>
    <t>Размещен на сайте (ссылка)</t>
  </si>
  <si>
    <t>Молчановское сельское поселение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</si>
  <si>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</si>
  <si>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</si>
  <si>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</si>
  <si>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</si>
  <si>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</si>
  <si>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</si>
  <si>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</si>
  <si>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</si>
  <si>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</si>
  <si>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</si>
  <si>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</si>
  <si>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</si>
  <si>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</si>
  <si>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</si>
  <si>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</si>
  <si>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</si>
  <si>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Муниципальный округ Город Кедровый</t>
  </si>
  <si>
    <t>Александровский район (6 поселений)</t>
  </si>
  <si>
    <t>Асиновский район (7 поселений)</t>
  </si>
  <si>
    <t>Бакчарский район (6 поселений)</t>
  </si>
  <si>
    <t>Верхнекетский район (9 поселений)</t>
  </si>
  <si>
    <t>Зырянский район (5 поселений)</t>
  </si>
  <si>
    <t>Каргасокский район (12 поселений)</t>
  </si>
  <si>
    <t>Кожевниковский район (8 поселений)</t>
  </si>
  <si>
    <t>Колпашевский район (6 поселений)</t>
  </si>
  <si>
    <t>Кривошеинский район (7 поселений)</t>
  </si>
  <si>
    <t>Молчановский  район (5 поселений)</t>
  </si>
  <si>
    <t>Парабельский  район (5 поселений)</t>
  </si>
  <si>
    <t>Первомайский  район (6 поселений)</t>
  </si>
  <si>
    <t>Тегульдетский  район (4 поселения)</t>
  </si>
  <si>
    <t>Томский район (19 поселений)</t>
  </si>
  <si>
    <t>Чаинский район (4 поселения)</t>
  </si>
  <si>
    <t>Шегарский  район (6 поселений)</t>
  </si>
  <si>
    <t>1 полугодие (по состоянию на 30.06.2025)</t>
  </si>
  <si>
    <t>2 полугодие (по состоянию на 31.12.2024)</t>
  </si>
  <si>
    <t>2 полугодие (по состоянию на 31.12.2025)</t>
  </si>
  <si>
    <t>I. Полномочия в области градостроительной деятельности, % предоставления информации по разделу</t>
  </si>
  <si>
    <t>II. Муниципальные правовые акты (постановления, решения), устанавливающие порядок разработки и утверждения, % наличия (без учета размещения на официальном сайте)</t>
  </si>
  <si>
    <t>III. Генеральный план, % наличия (без учета размещения на официальном сайте и в ФГИС ТП)</t>
  </si>
  <si>
    <t>IV. Правила землепользования и застройки, % наличия (без учета размещения на официальном сайте и в ФГИС ТП)</t>
  </si>
  <si>
    <t>V. Местные нормативы градостроительного проектирования, % наличия (без учета размещения на официальном сайте и в ФГИС ТП)</t>
  </si>
  <si>
    <t>Программа комплексного развития систем коммунальной инфраструктуры (ПКР СКИ), %</t>
  </si>
  <si>
    <t>Программа комплексного развития транспортной инфраструктуры
(ПКР ТИ), %</t>
  </si>
  <si>
    <t>Программа комплексного развития социальной инфраструктуры
(ПКР СИ), %</t>
  </si>
  <si>
    <t>VI. Административные регламенты, % наличия (без учета размещения на официальном сайте)</t>
  </si>
  <si>
    <t>VI. Программы комплексного развития (ПКР), % наличия (без учета размещения на официальном сайте и в ФГИС ТП)</t>
  </si>
  <si>
    <t>Результаты осуществления мониторинга за соблюдением органами местного самоуправления законодательства о градостроительной деятельности, в соответствии со статьями 6.1, 8.1 Градостроительного кодекса Российской Федерации на территории Томской области 
(по состоянию на 31.12.2025)</t>
  </si>
  <si>
    <t>0,0% - 30,0%</t>
  </si>
  <si>
    <t>30,1% - 50,0%</t>
  </si>
  <si>
    <t>50,1% - 99,9%</t>
  </si>
  <si>
    <t xml:space="preserve"> 100,0% на отчетный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</si>
</sst>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1"/>
      <color theme="0"/>
      <name val="PT Astra Serif"/>
      <family val="1"/>
      <charset val="204"/>
    </font>
    <font>
      <b/>
      <sz val="12"/>
      <color theme="0"/>
      <name val="PT Astra Serif"/>
      <family val="1"/>
      <charset val="204"/>
    </font>
    <font>
      <b/>
      <sz val="11"/>
      <color theme="0"/>
      <name val="PT Astra Serif"/>
      <family val="1"/>
      <charset val="204"/>
    </font>
    <font>
      <sz val="11"/>
      <color theme="0"/>
      <name val="Calibri"/>
      <family val="2"/>
      <scheme val="minor"/>
    </font>
    <font>
      <b/>
      <sz val="18"/>
      <color theme="1"/>
      <name val="PT Astra Serif"/>
      <family val="1"/>
      <charset val="204"/>
    </font>
    <font>
      <b/>
      <sz val="12"/>
      <name val="PT Astra Serif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.35"/>
      <color theme="10"/>
      <name val="Calibri"/>
      <family val="2"/>
    </font>
    <font>
      <sz val="12"/>
      <color theme="1"/>
      <name val="PT Astra Serif"/>
      <family val="1"/>
      <charset val="204"/>
    </font>
    <font>
      <b/>
      <i/>
      <sz val="12"/>
      <color theme="1"/>
      <name val="PT Astra Serif"/>
      <family val="1"/>
      <charset val="204"/>
    </font>
    <font>
      <i/>
      <sz val="12"/>
      <name val="PT Astra Serif"/>
      <family val="1"/>
      <charset val="204"/>
    </font>
    <font>
      <b/>
      <sz val="12"/>
      <color theme="1"/>
      <name val="Calibri"/>
      <family val="2"/>
      <scheme val="minor"/>
    </font>
    <font>
      <sz val="12"/>
      <name val="PT Astra Serif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Fill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 wrapText="1"/>
    </xf>
    <xf numFmtId="0" fontId="12" fillId="0" borderId="0" xfId="0" applyFont="1" applyFill="1"/>
    <xf numFmtId="0" fontId="3" fillId="0" borderId="0" xfId="0" applyFont="1" applyFill="1" applyAlignment="1"/>
    <xf numFmtId="0" fontId="18" fillId="0" borderId="0" xfId="0" applyFont="1" applyFill="1" applyAlignment="1"/>
    <xf numFmtId="0" fontId="16" fillId="0" borderId="0" xfId="0" applyFont="1" applyFill="1" applyAlignment="1"/>
    <xf numFmtId="0" fontId="17" fillId="0" borderId="0" xfId="0" applyFont="1" applyFill="1"/>
    <xf numFmtId="0" fontId="18" fillId="0" borderId="0" xfId="0" applyFont="1" applyFill="1"/>
    <xf numFmtId="0" fontId="9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/>
    </xf>
    <xf numFmtId="0" fontId="12" fillId="0" borderId="0" xfId="0" applyFont="1"/>
    <xf numFmtId="0" fontId="15" fillId="0" borderId="0" xfId="0" applyFont="1"/>
    <xf numFmtId="0" fontId="15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/>
    <xf numFmtId="0" fontId="15" fillId="0" borderId="0" xfId="0" applyFont="1" applyFill="1"/>
    <xf numFmtId="0" fontId="19" fillId="0" borderId="0" xfId="0" applyFont="1" applyFill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wrapText="1"/>
    </xf>
    <xf numFmtId="164" fontId="14" fillId="0" borderId="1" xfId="0" applyNumberFormat="1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/>
    </xf>
    <xf numFmtId="164" fontId="14" fillId="4" borderId="1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164" fontId="14" fillId="4" borderId="1" xfId="0" applyNumberFormat="1" applyFont="1" applyFill="1" applyBorder="1" applyAlignment="1">
      <alignment horizontal="left" vertical="top"/>
    </xf>
    <xf numFmtId="164" fontId="14" fillId="2" borderId="1" xfId="0" applyNumberFormat="1" applyFont="1" applyFill="1" applyBorder="1" applyAlignment="1">
      <alignment horizontal="left" vertical="top"/>
    </xf>
    <xf numFmtId="164" fontId="14" fillId="3" borderId="1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164" fontId="14" fillId="4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/>
    </xf>
    <xf numFmtId="0" fontId="20" fillId="0" borderId="0" xfId="0" applyFont="1" applyFill="1"/>
    <xf numFmtId="9" fontId="14" fillId="0" borderId="0" xfId="0" applyNumberFormat="1" applyFont="1" applyFill="1" applyBorder="1" applyAlignment="1">
      <alignment horizontal="right" vertical="center"/>
    </xf>
  </cellXfs>
  <cellStyles count="4">
    <cellStyle name="Гиперссылка 2" xfId="1"/>
    <cellStyle name="Гиперссылка 3" xfId="3"/>
    <cellStyle name="Обычный" xfId="0" builtinId="0"/>
    <cellStyle name="Обычный 2" xfId="2"/>
  </cellStyles>
  <dxfs count="0"/>
  <tableStyles count="0" defaultTableStyle="TableStyleMedium2" defaultPivotStyle="PivotStyleMedium9"/>
  <colors>
    <mruColors>
      <color rgb="FFFFFF99"/>
      <color rgb="FFFF7C80"/>
      <color rgb="FF660066"/>
      <color rgb="FFFF99FF"/>
      <color rgb="FFFFCCFF"/>
      <color rgb="FF99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2"/>
  <sheetViews>
    <sheetView tabSelected="1" zoomScale="60" zoomScaleNormal="60" workbookViewId="0">
      <selection activeCell="B2" sqref="B2:B4"/>
    </sheetView>
  </sheetViews>
  <sheetFormatPr defaultRowHeight="15" x14ac:dyDescent="0.25"/>
  <cols>
    <col min="1" max="1" width="5.7109375" customWidth="1"/>
    <col min="2" max="2" width="45.7109375" customWidth="1"/>
    <col min="3" max="29" width="15.7109375" customWidth="1"/>
  </cols>
  <sheetData>
    <row r="1" spans="1:37" s="22" customFormat="1" ht="57.75" customHeight="1" x14ac:dyDescent="0.3">
      <c r="A1" s="47" t="s">
        <v>246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</row>
    <row r="2" spans="1:37" s="26" customFormat="1" ht="50.1" customHeight="1" x14ac:dyDescent="0.25">
      <c r="A2" s="51" t="s">
        <v>0</v>
      </c>
      <c r="B2" s="51" t="s">
        <v>1</v>
      </c>
      <c r="C2" s="54" t="s">
        <v>236</v>
      </c>
      <c r="D2" s="54"/>
      <c r="E2" s="55"/>
      <c r="F2" s="54" t="s">
        <v>237</v>
      </c>
      <c r="G2" s="54"/>
      <c r="H2" s="55"/>
      <c r="I2" s="54" t="s">
        <v>238</v>
      </c>
      <c r="J2" s="54"/>
      <c r="K2" s="55"/>
      <c r="L2" s="54" t="s">
        <v>239</v>
      </c>
      <c r="M2" s="54"/>
      <c r="N2" s="55"/>
      <c r="O2" s="54" t="s">
        <v>240</v>
      </c>
      <c r="P2" s="54"/>
      <c r="Q2" s="55"/>
      <c r="R2" s="58" t="s">
        <v>245</v>
      </c>
      <c r="S2" s="58"/>
      <c r="T2" s="58"/>
      <c r="U2" s="58"/>
      <c r="V2" s="58"/>
      <c r="W2" s="58"/>
      <c r="X2" s="58"/>
      <c r="Y2" s="58"/>
      <c r="Z2" s="50"/>
      <c r="AA2" s="54" t="s">
        <v>244</v>
      </c>
      <c r="AB2" s="54"/>
      <c r="AC2" s="55"/>
      <c r="AD2" s="23"/>
      <c r="AE2" s="12"/>
      <c r="AF2" s="24"/>
      <c r="AG2" s="24"/>
      <c r="AH2" s="24"/>
      <c r="AI2" s="24"/>
      <c r="AJ2" s="25"/>
      <c r="AK2" s="25"/>
    </row>
    <row r="3" spans="1:37" s="26" customFormat="1" ht="50.1" customHeight="1" x14ac:dyDescent="0.25">
      <c r="A3" s="52"/>
      <c r="B3" s="52"/>
      <c r="C3" s="56"/>
      <c r="D3" s="56"/>
      <c r="E3" s="57"/>
      <c r="F3" s="56"/>
      <c r="G3" s="56"/>
      <c r="H3" s="57"/>
      <c r="I3" s="56"/>
      <c r="J3" s="56"/>
      <c r="K3" s="57"/>
      <c r="L3" s="56"/>
      <c r="M3" s="56"/>
      <c r="N3" s="57"/>
      <c r="O3" s="56"/>
      <c r="P3" s="56"/>
      <c r="Q3" s="57"/>
      <c r="R3" s="58" t="s">
        <v>241</v>
      </c>
      <c r="S3" s="58"/>
      <c r="T3" s="50"/>
      <c r="U3" s="58" t="s">
        <v>242</v>
      </c>
      <c r="V3" s="58"/>
      <c r="W3" s="50"/>
      <c r="X3" s="58" t="s">
        <v>243</v>
      </c>
      <c r="Y3" s="58"/>
      <c r="Z3" s="50"/>
      <c r="AA3" s="56"/>
      <c r="AB3" s="56"/>
      <c r="AC3" s="57"/>
      <c r="AD3" s="23"/>
      <c r="AE3" s="12"/>
      <c r="AF3" s="24"/>
      <c r="AG3" s="24"/>
      <c r="AH3" s="24"/>
      <c r="AI3" s="24"/>
      <c r="AJ3" s="25"/>
      <c r="AK3" s="25"/>
    </row>
    <row r="4" spans="1:37" s="26" customFormat="1" ht="15.75" x14ac:dyDescent="0.25">
      <c r="A4" s="53"/>
      <c r="B4" s="53"/>
      <c r="C4" s="42">
        <v>2024</v>
      </c>
      <c r="D4" s="49">
        <v>2025</v>
      </c>
      <c r="E4" s="50"/>
      <c r="F4" s="42">
        <v>2024</v>
      </c>
      <c r="G4" s="49">
        <v>2025</v>
      </c>
      <c r="H4" s="50"/>
      <c r="I4" s="42">
        <v>2024</v>
      </c>
      <c r="J4" s="49">
        <v>2025</v>
      </c>
      <c r="K4" s="50"/>
      <c r="L4" s="42">
        <v>2024</v>
      </c>
      <c r="M4" s="49">
        <v>2025</v>
      </c>
      <c r="N4" s="50"/>
      <c r="O4" s="42">
        <v>2024</v>
      </c>
      <c r="P4" s="49">
        <v>2025</v>
      </c>
      <c r="Q4" s="50"/>
      <c r="R4" s="42">
        <v>2024</v>
      </c>
      <c r="S4" s="49">
        <v>2025</v>
      </c>
      <c r="T4" s="50"/>
      <c r="U4" s="42">
        <v>2024</v>
      </c>
      <c r="V4" s="49">
        <v>2025</v>
      </c>
      <c r="W4" s="50"/>
      <c r="X4" s="42"/>
      <c r="Y4" s="49">
        <v>2025</v>
      </c>
      <c r="Z4" s="50"/>
      <c r="AA4" s="42">
        <v>2024</v>
      </c>
      <c r="AB4" s="49">
        <v>2025</v>
      </c>
      <c r="AC4" s="50"/>
      <c r="AD4" s="23"/>
      <c r="AE4" s="23"/>
      <c r="AF4" s="27"/>
      <c r="AG4" s="27"/>
      <c r="AH4" s="27"/>
      <c r="AI4" s="27"/>
      <c r="AJ4" s="28"/>
      <c r="AK4" s="28"/>
    </row>
    <row r="5" spans="1:37" s="35" customFormat="1" ht="47.25" x14ac:dyDescent="0.25">
      <c r="A5" s="19"/>
      <c r="C5" s="36" t="s">
        <v>234</v>
      </c>
      <c r="D5" s="36" t="s">
        <v>233</v>
      </c>
      <c r="E5" s="36" t="s">
        <v>235</v>
      </c>
      <c r="F5" s="36" t="s">
        <v>234</v>
      </c>
      <c r="G5" s="36" t="s">
        <v>233</v>
      </c>
      <c r="H5" s="36" t="s">
        <v>235</v>
      </c>
      <c r="I5" s="36" t="s">
        <v>234</v>
      </c>
      <c r="J5" s="36" t="s">
        <v>233</v>
      </c>
      <c r="K5" s="36" t="s">
        <v>235</v>
      </c>
      <c r="L5" s="36" t="s">
        <v>234</v>
      </c>
      <c r="M5" s="36" t="s">
        <v>233</v>
      </c>
      <c r="N5" s="36" t="s">
        <v>235</v>
      </c>
      <c r="O5" s="36" t="s">
        <v>234</v>
      </c>
      <c r="P5" s="36" t="s">
        <v>233</v>
      </c>
      <c r="Q5" s="36" t="s">
        <v>235</v>
      </c>
      <c r="R5" s="36" t="s">
        <v>234</v>
      </c>
      <c r="S5" s="36" t="s">
        <v>233</v>
      </c>
      <c r="T5" s="36" t="s">
        <v>235</v>
      </c>
      <c r="U5" s="36" t="s">
        <v>234</v>
      </c>
      <c r="V5" s="36" t="s">
        <v>233</v>
      </c>
      <c r="W5" s="36" t="s">
        <v>235</v>
      </c>
      <c r="X5" s="36" t="s">
        <v>234</v>
      </c>
      <c r="Y5" s="36" t="s">
        <v>233</v>
      </c>
      <c r="Z5" s="36" t="s">
        <v>235</v>
      </c>
      <c r="AA5" s="36" t="s">
        <v>234</v>
      </c>
      <c r="AB5" s="36" t="s">
        <v>233</v>
      </c>
      <c r="AC5" s="36" t="s">
        <v>235</v>
      </c>
      <c r="AD5" s="37"/>
      <c r="AE5" s="37"/>
      <c r="AF5" s="37"/>
      <c r="AG5" s="37"/>
      <c r="AH5" s="37"/>
      <c r="AI5" s="37"/>
      <c r="AJ5" s="38"/>
      <c r="AK5" s="38"/>
    </row>
    <row r="6" spans="1:37" s="18" customFormat="1" ht="15.75" x14ac:dyDescent="0.25">
      <c r="A6" s="20"/>
      <c r="B6" s="21" t="s">
        <v>3</v>
      </c>
      <c r="C6" s="32">
        <v>1</v>
      </c>
      <c r="D6" s="32">
        <v>1</v>
      </c>
      <c r="E6" s="34">
        <v>1</v>
      </c>
      <c r="F6" s="31">
        <v>1</v>
      </c>
      <c r="G6" s="31">
        <v>1</v>
      </c>
      <c r="H6" s="39">
        <v>1</v>
      </c>
      <c r="I6" s="31">
        <v>1</v>
      </c>
      <c r="J6" s="31">
        <v>1</v>
      </c>
      <c r="K6" s="39">
        <v>1</v>
      </c>
      <c r="L6" s="31">
        <v>1</v>
      </c>
      <c r="M6" s="31">
        <v>1</v>
      </c>
      <c r="N6" s="39">
        <v>1</v>
      </c>
      <c r="O6" s="31">
        <v>1</v>
      </c>
      <c r="P6" s="31">
        <v>1</v>
      </c>
      <c r="Q6" s="39">
        <v>1</v>
      </c>
      <c r="R6" s="31">
        <v>1</v>
      </c>
      <c r="S6" s="31">
        <v>1</v>
      </c>
      <c r="T6" s="39">
        <v>1</v>
      </c>
      <c r="U6" s="31">
        <v>1</v>
      </c>
      <c r="V6" s="31">
        <v>1</v>
      </c>
      <c r="W6" s="39">
        <v>1</v>
      </c>
      <c r="X6" s="40">
        <v>0</v>
      </c>
      <c r="Y6" s="40">
        <v>0</v>
      </c>
      <c r="Z6" s="40">
        <v>0</v>
      </c>
      <c r="AA6" s="31">
        <v>1</v>
      </c>
      <c r="AB6" s="31">
        <v>1</v>
      </c>
      <c r="AC6" s="39">
        <v>1</v>
      </c>
      <c r="AD6" s="16"/>
      <c r="AE6" s="16"/>
      <c r="AF6" s="16"/>
      <c r="AG6" s="16"/>
      <c r="AH6" s="16"/>
      <c r="AI6" s="16"/>
      <c r="AJ6" s="14"/>
      <c r="AK6" s="14"/>
    </row>
    <row r="7" spans="1:37" s="18" customFormat="1" ht="15.75" x14ac:dyDescent="0.25">
      <c r="A7" s="20"/>
      <c r="B7" s="21" t="s">
        <v>4</v>
      </c>
      <c r="C7" s="32">
        <v>1</v>
      </c>
      <c r="D7" s="32">
        <v>1</v>
      </c>
      <c r="E7" s="34">
        <v>1</v>
      </c>
      <c r="F7" s="31">
        <v>0.66700000000000004</v>
      </c>
      <c r="G7" s="31">
        <v>0.66700000000000004</v>
      </c>
      <c r="H7" s="31">
        <v>0.66700000000000004</v>
      </c>
      <c r="I7" s="31">
        <v>1</v>
      </c>
      <c r="J7" s="31">
        <v>1</v>
      </c>
      <c r="K7" s="39">
        <v>1</v>
      </c>
      <c r="L7" s="31">
        <v>1</v>
      </c>
      <c r="M7" s="31">
        <v>1</v>
      </c>
      <c r="N7" s="39">
        <v>1</v>
      </c>
      <c r="O7" s="31">
        <v>1</v>
      </c>
      <c r="P7" s="31">
        <v>1</v>
      </c>
      <c r="Q7" s="39">
        <v>1</v>
      </c>
      <c r="R7" s="31">
        <v>1</v>
      </c>
      <c r="S7" s="31">
        <v>1</v>
      </c>
      <c r="T7" s="39">
        <v>1</v>
      </c>
      <c r="U7" s="31">
        <v>1</v>
      </c>
      <c r="V7" s="31">
        <v>1</v>
      </c>
      <c r="W7" s="39">
        <v>1</v>
      </c>
      <c r="X7" s="31">
        <v>1</v>
      </c>
      <c r="Y7" s="31">
        <v>1</v>
      </c>
      <c r="Z7" s="39">
        <v>1</v>
      </c>
      <c r="AA7" s="31">
        <v>1</v>
      </c>
      <c r="AB7" s="31">
        <v>1</v>
      </c>
      <c r="AC7" s="39">
        <v>1</v>
      </c>
      <c r="AD7" s="16"/>
      <c r="AE7" s="16"/>
      <c r="AF7" s="16"/>
      <c r="AG7" s="16"/>
      <c r="AH7" s="16"/>
      <c r="AI7" s="16"/>
      <c r="AJ7" s="14"/>
      <c r="AK7" s="14"/>
    </row>
    <row r="8" spans="1:37" s="18" customFormat="1" ht="15.75" x14ac:dyDescent="0.25">
      <c r="A8" s="20"/>
      <c r="B8" s="21" t="s">
        <v>5</v>
      </c>
      <c r="C8" s="33">
        <v>0</v>
      </c>
      <c r="D8" s="32">
        <v>1</v>
      </c>
      <c r="E8" s="34">
        <v>1</v>
      </c>
      <c r="F8" s="31">
        <v>0.66700000000000004</v>
      </c>
      <c r="G8" s="31">
        <v>0.66700000000000004</v>
      </c>
      <c r="H8" s="39">
        <v>1</v>
      </c>
      <c r="I8" s="31">
        <v>1</v>
      </c>
      <c r="J8" s="31">
        <v>1</v>
      </c>
      <c r="K8" s="39">
        <v>1</v>
      </c>
      <c r="L8" s="31">
        <v>1</v>
      </c>
      <c r="M8" s="31">
        <v>1</v>
      </c>
      <c r="N8" s="39">
        <v>1</v>
      </c>
      <c r="O8" s="31">
        <v>1</v>
      </c>
      <c r="P8" s="31">
        <v>1</v>
      </c>
      <c r="Q8" s="39">
        <v>1</v>
      </c>
      <c r="R8" s="31">
        <v>1</v>
      </c>
      <c r="S8" s="31">
        <v>1</v>
      </c>
      <c r="T8" s="39">
        <v>1</v>
      </c>
      <c r="U8" s="31">
        <v>1</v>
      </c>
      <c r="V8" s="31">
        <v>1</v>
      </c>
      <c r="W8" s="39">
        <v>1</v>
      </c>
      <c r="X8" s="31">
        <v>1</v>
      </c>
      <c r="Y8" s="31">
        <v>1</v>
      </c>
      <c r="Z8" s="39">
        <v>1</v>
      </c>
      <c r="AA8" s="31">
        <v>1</v>
      </c>
      <c r="AB8" s="31">
        <v>1</v>
      </c>
      <c r="AC8" s="39">
        <v>1</v>
      </c>
      <c r="AD8" s="16"/>
      <c r="AE8" s="16"/>
      <c r="AF8" s="16"/>
      <c r="AG8" s="16"/>
      <c r="AH8" s="16"/>
      <c r="AI8" s="16"/>
      <c r="AJ8" s="14"/>
      <c r="AK8" s="14"/>
    </row>
    <row r="9" spans="1:37" s="18" customFormat="1" ht="15.75" x14ac:dyDescent="0.25">
      <c r="A9" s="20"/>
      <c r="B9" s="21" t="s">
        <v>216</v>
      </c>
      <c r="C9" s="32">
        <v>1</v>
      </c>
      <c r="D9" s="32">
        <v>1</v>
      </c>
      <c r="E9" s="34">
        <v>1</v>
      </c>
      <c r="F9" s="41">
        <v>0.5</v>
      </c>
      <c r="G9" s="41">
        <v>0.5</v>
      </c>
      <c r="H9" s="41">
        <v>0.5</v>
      </c>
      <c r="I9" s="31">
        <v>1</v>
      </c>
      <c r="J9" s="31">
        <v>1</v>
      </c>
      <c r="K9" s="39">
        <v>1</v>
      </c>
      <c r="L9" s="31">
        <v>1</v>
      </c>
      <c r="M9" s="31">
        <v>1</v>
      </c>
      <c r="N9" s="39">
        <v>1</v>
      </c>
      <c r="O9" s="31">
        <v>1</v>
      </c>
      <c r="P9" s="31">
        <v>1</v>
      </c>
      <c r="Q9" s="39">
        <v>1</v>
      </c>
      <c r="R9" s="31">
        <v>1</v>
      </c>
      <c r="S9" s="31">
        <v>1</v>
      </c>
      <c r="T9" s="39">
        <v>1</v>
      </c>
      <c r="U9" s="31">
        <v>1</v>
      </c>
      <c r="V9" s="31">
        <v>1</v>
      </c>
      <c r="W9" s="39">
        <v>1</v>
      </c>
      <c r="X9" s="31">
        <v>1</v>
      </c>
      <c r="Y9" s="31">
        <v>1</v>
      </c>
      <c r="Z9" s="39">
        <v>1</v>
      </c>
      <c r="AA9" s="31">
        <v>1</v>
      </c>
      <c r="AB9" s="31">
        <v>1</v>
      </c>
      <c r="AC9" s="39">
        <v>1</v>
      </c>
      <c r="AD9" s="16"/>
      <c r="AE9" s="16"/>
      <c r="AF9" s="16"/>
      <c r="AG9" s="16"/>
      <c r="AH9" s="16"/>
      <c r="AI9" s="16"/>
      <c r="AJ9" s="14"/>
      <c r="AK9" s="14"/>
    </row>
    <row r="10" spans="1:37" s="18" customFormat="1" ht="15.75" x14ac:dyDescent="0.25">
      <c r="A10" s="29" t="s">
        <v>200</v>
      </c>
      <c r="B10" s="21" t="s">
        <v>217</v>
      </c>
      <c r="C10" s="32">
        <v>1</v>
      </c>
      <c r="D10" s="32">
        <v>1</v>
      </c>
      <c r="E10" s="34">
        <v>1</v>
      </c>
      <c r="F10" s="40">
        <v>0.27800000000000002</v>
      </c>
      <c r="G10" s="41">
        <v>0.36099999999999999</v>
      </c>
      <c r="H10" s="39">
        <v>1</v>
      </c>
      <c r="I10" s="31">
        <v>1</v>
      </c>
      <c r="J10" s="31">
        <v>1</v>
      </c>
      <c r="K10" s="39">
        <v>1</v>
      </c>
      <c r="L10" s="31">
        <v>1</v>
      </c>
      <c r="M10" s="31">
        <v>1</v>
      </c>
      <c r="N10" s="39">
        <v>1</v>
      </c>
      <c r="O10" s="31">
        <v>1</v>
      </c>
      <c r="P10" s="31">
        <v>1</v>
      </c>
      <c r="Q10" s="39">
        <v>1</v>
      </c>
      <c r="R10" s="31">
        <v>1</v>
      </c>
      <c r="S10" s="31">
        <v>1</v>
      </c>
      <c r="T10" s="39">
        <v>1</v>
      </c>
      <c r="U10" s="31">
        <v>1</v>
      </c>
      <c r="V10" s="31">
        <v>1</v>
      </c>
      <c r="W10" s="39">
        <v>1</v>
      </c>
      <c r="X10" s="31">
        <v>0.83299999999999996</v>
      </c>
      <c r="Y10" s="31">
        <v>0.83299999999999996</v>
      </c>
      <c r="Z10" s="39">
        <v>1</v>
      </c>
      <c r="AA10" s="31">
        <v>0.88100000000000001</v>
      </c>
      <c r="AB10" s="31">
        <v>0.88100000000000001</v>
      </c>
      <c r="AC10" s="39">
        <v>1</v>
      </c>
      <c r="AD10" s="16"/>
      <c r="AE10" s="16"/>
      <c r="AF10" s="16"/>
      <c r="AG10" s="16"/>
      <c r="AH10" s="16"/>
      <c r="AI10" s="16"/>
      <c r="AJ10" s="14"/>
      <c r="AK10" s="14"/>
    </row>
    <row r="11" spans="1:37" s="18" customFormat="1" ht="15.75" x14ac:dyDescent="0.25">
      <c r="A11" s="30" t="s">
        <v>201</v>
      </c>
      <c r="B11" s="21" t="s">
        <v>218</v>
      </c>
      <c r="C11" s="32">
        <v>1</v>
      </c>
      <c r="D11" s="32">
        <v>1</v>
      </c>
      <c r="E11" s="34">
        <v>1</v>
      </c>
      <c r="F11" s="41">
        <v>0.45200000000000001</v>
      </c>
      <c r="G11" s="31">
        <v>0.66700000000000004</v>
      </c>
      <c r="H11" s="31">
        <v>0.95199999999999996</v>
      </c>
      <c r="I11" s="31">
        <v>1</v>
      </c>
      <c r="J11" s="31">
        <v>1</v>
      </c>
      <c r="K11" s="39">
        <v>1</v>
      </c>
      <c r="L11" s="31">
        <v>1</v>
      </c>
      <c r="M11" s="31">
        <v>1</v>
      </c>
      <c r="N11" s="39">
        <v>1</v>
      </c>
      <c r="O11" s="31">
        <v>1</v>
      </c>
      <c r="P11" s="31">
        <v>1</v>
      </c>
      <c r="Q11" s="39">
        <v>1</v>
      </c>
      <c r="R11" s="31">
        <v>1</v>
      </c>
      <c r="S11" s="31">
        <v>1</v>
      </c>
      <c r="T11" s="39">
        <v>1</v>
      </c>
      <c r="U11" s="31">
        <v>1</v>
      </c>
      <c r="V11" s="31">
        <v>1</v>
      </c>
      <c r="W11" s="39">
        <v>1</v>
      </c>
      <c r="X11" s="31">
        <v>0.85699999999999998</v>
      </c>
      <c r="Y11" s="31">
        <v>0.85699999999999998</v>
      </c>
      <c r="Z11" s="39">
        <v>1</v>
      </c>
      <c r="AA11" s="31">
        <v>1</v>
      </c>
      <c r="AB11" s="31">
        <v>1</v>
      </c>
      <c r="AC11" s="39">
        <v>1</v>
      </c>
      <c r="AD11" s="16"/>
      <c r="AE11" s="16"/>
      <c r="AF11" s="16"/>
      <c r="AG11" s="16"/>
      <c r="AH11" s="16"/>
      <c r="AI11" s="16"/>
      <c r="AJ11" s="14"/>
      <c r="AK11" s="14"/>
    </row>
    <row r="12" spans="1:37" s="18" customFormat="1" ht="15.75" x14ac:dyDescent="0.25">
      <c r="A12" s="29" t="s">
        <v>202</v>
      </c>
      <c r="B12" s="21" t="s">
        <v>219</v>
      </c>
      <c r="C12" s="32">
        <v>0.66700000000000004</v>
      </c>
      <c r="D12" s="32">
        <v>0.83299999999999996</v>
      </c>
      <c r="E12" s="34">
        <v>1</v>
      </c>
      <c r="F12" s="41">
        <v>0.36099999999999999</v>
      </c>
      <c r="G12" s="31">
        <v>0.52800000000000002</v>
      </c>
      <c r="H12" s="31">
        <v>0.88900000000000001</v>
      </c>
      <c r="I12" s="31">
        <v>1</v>
      </c>
      <c r="J12" s="31">
        <v>1</v>
      </c>
      <c r="K12" s="39">
        <v>1</v>
      </c>
      <c r="L12" s="31">
        <v>1</v>
      </c>
      <c r="M12" s="31">
        <v>1</v>
      </c>
      <c r="N12" s="39">
        <v>1</v>
      </c>
      <c r="O12" s="31">
        <v>1</v>
      </c>
      <c r="P12" s="31">
        <v>1</v>
      </c>
      <c r="Q12" s="39">
        <v>1</v>
      </c>
      <c r="R12" s="31">
        <v>1</v>
      </c>
      <c r="S12" s="31">
        <v>1</v>
      </c>
      <c r="T12" s="39">
        <v>1</v>
      </c>
      <c r="U12" s="31">
        <v>1</v>
      </c>
      <c r="V12" s="31">
        <v>1</v>
      </c>
      <c r="W12" s="39">
        <v>1</v>
      </c>
      <c r="X12" s="41">
        <v>0.5</v>
      </c>
      <c r="Y12" s="41">
        <v>0.5</v>
      </c>
      <c r="Z12" s="39">
        <v>1</v>
      </c>
      <c r="AA12" s="31">
        <v>0.78600000000000003</v>
      </c>
      <c r="AB12" s="31">
        <v>1</v>
      </c>
      <c r="AC12" s="39">
        <v>1</v>
      </c>
      <c r="AD12" s="16"/>
      <c r="AE12" s="16"/>
      <c r="AF12" s="16"/>
      <c r="AG12" s="16"/>
      <c r="AH12" s="16"/>
      <c r="AI12" s="16"/>
      <c r="AJ12" s="14"/>
      <c r="AK12" s="14"/>
    </row>
    <row r="13" spans="1:37" s="18" customFormat="1" ht="15.75" x14ac:dyDescent="0.25">
      <c r="A13" s="20" t="s">
        <v>203</v>
      </c>
      <c r="B13" s="21" t="s">
        <v>220</v>
      </c>
      <c r="C13" s="32">
        <v>0.77800000000000002</v>
      </c>
      <c r="D13" s="32">
        <v>1</v>
      </c>
      <c r="E13" s="34">
        <v>1</v>
      </c>
      <c r="F13" s="41">
        <v>0.38900000000000001</v>
      </c>
      <c r="G13" s="31">
        <v>0.55600000000000005</v>
      </c>
      <c r="H13" s="31">
        <v>0.90700000000000003</v>
      </c>
      <c r="I13" s="31">
        <v>1</v>
      </c>
      <c r="J13" s="31">
        <v>1</v>
      </c>
      <c r="K13" s="39">
        <v>1</v>
      </c>
      <c r="L13" s="31">
        <v>1</v>
      </c>
      <c r="M13" s="31">
        <v>1</v>
      </c>
      <c r="N13" s="39">
        <v>1</v>
      </c>
      <c r="O13" s="31">
        <v>1</v>
      </c>
      <c r="P13" s="31">
        <v>1</v>
      </c>
      <c r="Q13" s="39">
        <v>1</v>
      </c>
      <c r="R13" s="31">
        <v>0.88900000000000001</v>
      </c>
      <c r="S13" s="31">
        <v>0.88900000000000001</v>
      </c>
      <c r="T13" s="31">
        <v>0.88300000000000001</v>
      </c>
      <c r="U13" s="31">
        <v>1</v>
      </c>
      <c r="V13" s="31">
        <v>1</v>
      </c>
      <c r="W13" s="39">
        <v>1</v>
      </c>
      <c r="X13" s="31">
        <v>1</v>
      </c>
      <c r="Y13" s="31">
        <v>1</v>
      </c>
      <c r="Z13" s="39">
        <v>1</v>
      </c>
      <c r="AA13" s="31">
        <v>0.93700000000000006</v>
      </c>
      <c r="AB13" s="31">
        <v>0.93700000000000006</v>
      </c>
      <c r="AC13" s="31">
        <v>0.98399999999999999</v>
      </c>
      <c r="AD13" s="16"/>
      <c r="AE13" s="16"/>
      <c r="AF13" s="16"/>
      <c r="AG13" s="16"/>
      <c r="AH13" s="16"/>
      <c r="AI13" s="16"/>
      <c r="AJ13" s="14"/>
      <c r="AK13" s="14"/>
    </row>
    <row r="14" spans="1:37" s="18" customFormat="1" ht="15.75" x14ac:dyDescent="0.25">
      <c r="A14" s="20" t="s">
        <v>204</v>
      </c>
      <c r="B14" s="21" t="s">
        <v>221</v>
      </c>
      <c r="C14" s="32">
        <v>1</v>
      </c>
      <c r="D14" s="32">
        <v>1</v>
      </c>
      <c r="E14" s="34">
        <v>1</v>
      </c>
      <c r="F14" s="40">
        <v>0.13300000000000001</v>
      </c>
      <c r="G14" s="40">
        <v>0.13300000000000001</v>
      </c>
      <c r="H14" s="40">
        <v>0.2</v>
      </c>
      <c r="I14" s="31">
        <v>1</v>
      </c>
      <c r="J14" s="31">
        <v>1</v>
      </c>
      <c r="K14" s="39">
        <v>1</v>
      </c>
      <c r="L14" s="31">
        <v>1</v>
      </c>
      <c r="M14" s="31">
        <v>1</v>
      </c>
      <c r="N14" s="39">
        <v>1</v>
      </c>
      <c r="O14" s="31">
        <v>1</v>
      </c>
      <c r="P14" s="31">
        <v>1</v>
      </c>
      <c r="Q14" s="39">
        <v>1</v>
      </c>
      <c r="R14" s="31">
        <v>1</v>
      </c>
      <c r="S14" s="31">
        <v>1</v>
      </c>
      <c r="T14" s="39">
        <v>1</v>
      </c>
      <c r="U14" s="31">
        <v>1</v>
      </c>
      <c r="V14" s="31">
        <v>1</v>
      </c>
      <c r="W14" s="39">
        <v>1</v>
      </c>
      <c r="X14" s="31">
        <v>0.6</v>
      </c>
      <c r="Y14" s="31">
        <v>0.6</v>
      </c>
      <c r="Z14" s="31">
        <v>0.6</v>
      </c>
      <c r="AA14" s="31">
        <v>0.77100000000000002</v>
      </c>
      <c r="AB14" s="31">
        <v>0.77100000000000002</v>
      </c>
      <c r="AC14" s="31">
        <v>0.77100000000000002</v>
      </c>
      <c r="AD14" s="16"/>
      <c r="AE14" s="16"/>
      <c r="AF14" s="16"/>
      <c r="AG14" s="16"/>
      <c r="AH14" s="16"/>
      <c r="AI14" s="16"/>
      <c r="AJ14" s="14"/>
      <c r="AK14" s="14"/>
    </row>
    <row r="15" spans="1:37" s="18" customFormat="1" ht="15.75" x14ac:dyDescent="0.25">
      <c r="A15" s="20" t="s">
        <v>205</v>
      </c>
      <c r="B15" s="21" t="s">
        <v>222</v>
      </c>
      <c r="C15" s="32">
        <v>1</v>
      </c>
      <c r="D15" s="32">
        <v>1</v>
      </c>
      <c r="E15" s="34">
        <v>1</v>
      </c>
      <c r="F15" s="40">
        <v>0.29199999999999998</v>
      </c>
      <c r="G15" s="41">
        <v>0.31900000000000001</v>
      </c>
      <c r="H15" s="39">
        <v>1</v>
      </c>
      <c r="I15" s="31">
        <v>1</v>
      </c>
      <c r="J15" s="31">
        <v>1</v>
      </c>
      <c r="K15" s="39">
        <v>1</v>
      </c>
      <c r="L15" s="31">
        <v>1</v>
      </c>
      <c r="M15" s="31">
        <v>1</v>
      </c>
      <c r="N15" s="39">
        <v>1</v>
      </c>
      <c r="O15" s="31">
        <v>1</v>
      </c>
      <c r="P15" s="31">
        <v>1</v>
      </c>
      <c r="Q15" s="39">
        <v>1</v>
      </c>
      <c r="R15" s="31">
        <v>1</v>
      </c>
      <c r="S15" s="31">
        <v>1</v>
      </c>
      <c r="T15" s="39">
        <v>1</v>
      </c>
      <c r="U15" s="31">
        <v>1</v>
      </c>
      <c r="V15" s="31">
        <v>1</v>
      </c>
      <c r="W15" s="39">
        <v>1</v>
      </c>
      <c r="X15" s="31">
        <v>1</v>
      </c>
      <c r="Y15" s="31">
        <v>1</v>
      </c>
      <c r="Z15" s="39">
        <v>1</v>
      </c>
      <c r="AA15" s="31">
        <v>0.67800000000000005</v>
      </c>
      <c r="AB15" s="31">
        <v>0.70199999999999996</v>
      </c>
      <c r="AC15" s="39">
        <v>1</v>
      </c>
      <c r="AD15" s="16"/>
      <c r="AE15" s="16"/>
      <c r="AF15" s="16"/>
      <c r="AG15" s="16"/>
      <c r="AH15" s="16"/>
      <c r="AI15" s="16"/>
      <c r="AJ15" s="14"/>
      <c r="AK15" s="14"/>
    </row>
    <row r="16" spans="1:37" s="18" customFormat="1" ht="15.75" x14ac:dyDescent="0.25">
      <c r="A16" s="20" t="s">
        <v>206</v>
      </c>
      <c r="B16" s="21" t="s">
        <v>223</v>
      </c>
      <c r="C16" s="32">
        <v>1</v>
      </c>
      <c r="D16" s="32">
        <v>1</v>
      </c>
      <c r="E16" s="34">
        <v>1</v>
      </c>
      <c r="F16" s="41">
        <v>0.39600000000000002</v>
      </c>
      <c r="G16" s="41">
        <v>0.47899999999999998</v>
      </c>
      <c r="H16" s="31">
        <v>0.625</v>
      </c>
      <c r="I16" s="31">
        <v>1</v>
      </c>
      <c r="J16" s="31">
        <v>1</v>
      </c>
      <c r="K16" s="39">
        <v>1</v>
      </c>
      <c r="L16" s="31">
        <v>1</v>
      </c>
      <c r="M16" s="31">
        <v>1</v>
      </c>
      <c r="N16" s="39">
        <v>1</v>
      </c>
      <c r="O16" s="31">
        <v>1</v>
      </c>
      <c r="P16" s="31">
        <v>1</v>
      </c>
      <c r="Q16" s="39">
        <v>1</v>
      </c>
      <c r="R16" s="31">
        <v>0.875</v>
      </c>
      <c r="S16" s="31">
        <v>0.875</v>
      </c>
      <c r="T16" s="39">
        <v>1</v>
      </c>
      <c r="U16" s="31">
        <v>1</v>
      </c>
      <c r="V16" s="31">
        <v>1</v>
      </c>
      <c r="W16" s="39">
        <v>1</v>
      </c>
      <c r="X16" s="41">
        <v>0.5</v>
      </c>
      <c r="Y16" s="41">
        <v>0.5</v>
      </c>
      <c r="Z16" s="31">
        <v>0.75</v>
      </c>
      <c r="AA16" s="31">
        <v>0.58899999999999997</v>
      </c>
      <c r="AB16" s="31">
        <v>0.64300000000000002</v>
      </c>
      <c r="AC16" s="31">
        <v>0.78600000000000003</v>
      </c>
      <c r="AD16" s="16"/>
      <c r="AE16" s="16"/>
      <c r="AF16" s="16"/>
      <c r="AG16" s="16"/>
      <c r="AH16" s="16"/>
      <c r="AI16" s="16"/>
      <c r="AJ16" s="14"/>
      <c r="AK16" s="14"/>
    </row>
    <row r="17" spans="1:37" s="18" customFormat="1" ht="15.75" x14ac:dyDescent="0.25">
      <c r="A17" s="20" t="s">
        <v>207</v>
      </c>
      <c r="B17" s="21" t="s">
        <v>224</v>
      </c>
      <c r="C17" s="32">
        <v>1</v>
      </c>
      <c r="D17" s="32">
        <v>1</v>
      </c>
      <c r="E17" s="34">
        <v>1</v>
      </c>
      <c r="F17" s="31">
        <v>0.69399999999999995</v>
      </c>
      <c r="G17" s="31">
        <v>0.75</v>
      </c>
      <c r="H17" s="39">
        <v>1</v>
      </c>
      <c r="I17" s="31">
        <v>1</v>
      </c>
      <c r="J17" s="31">
        <v>1</v>
      </c>
      <c r="K17" s="39">
        <v>1</v>
      </c>
      <c r="L17" s="31">
        <v>1</v>
      </c>
      <c r="M17" s="31">
        <v>1</v>
      </c>
      <c r="N17" s="39">
        <v>1</v>
      </c>
      <c r="O17" s="31">
        <v>1</v>
      </c>
      <c r="P17" s="31">
        <v>1</v>
      </c>
      <c r="Q17" s="39">
        <v>1</v>
      </c>
      <c r="R17" s="31">
        <v>1</v>
      </c>
      <c r="S17" s="31">
        <v>1</v>
      </c>
      <c r="T17" s="39">
        <v>1</v>
      </c>
      <c r="U17" s="31">
        <v>1</v>
      </c>
      <c r="V17" s="31">
        <v>1</v>
      </c>
      <c r="W17" s="39">
        <v>1</v>
      </c>
      <c r="X17" s="31">
        <v>1</v>
      </c>
      <c r="Y17" s="31">
        <v>1</v>
      </c>
      <c r="Z17" s="39">
        <v>1</v>
      </c>
      <c r="AA17" s="31">
        <v>1</v>
      </c>
      <c r="AB17" s="31">
        <v>1</v>
      </c>
      <c r="AC17" s="39">
        <v>1</v>
      </c>
      <c r="AD17" s="16"/>
      <c r="AE17" s="16"/>
      <c r="AF17" s="16"/>
      <c r="AG17" s="16"/>
      <c r="AH17" s="16"/>
      <c r="AI17" s="16"/>
      <c r="AJ17" s="14"/>
      <c r="AK17" s="14"/>
    </row>
    <row r="18" spans="1:37" s="18" customFormat="1" ht="15.75" x14ac:dyDescent="0.25">
      <c r="A18" s="20" t="s">
        <v>208</v>
      </c>
      <c r="B18" s="21" t="s">
        <v>225</v>
      </c>
      <c r="C18" s="32">
        <v>1</v>
      </c>
      <c r="D18" s="32">
        <v>0.85699999999999998</v>
      </c>
      <c r="E18" s="34">
        <v>1</v>
      </c>
      <c r="F18" s="41">
        <v>0.47599999999999998</v>
      </c>
      <c r="G18" s="41">
        <v>0.47599999999999998</v>
      </c>
      <c r="H18" s="31">
        <v>0.90500000000000003</v>
      </c>
      <c r="I18" s="31">
        <v>1</v>
      </c>
      <c r="J18" s="31">
        <v>1</v>
      </c>
      <c r="K18" s="39">
        <v>1</v>
      </c>
      <c r="L18" s="31">
        <v>1</v>
      </c>
      <c r="M18" s="31">
        <v>1</v>
      </c>
      <c r="N18" s="39">
        <v>1</v>
      </c>
      <c r="O18" s="31">
        <v>1</v>
      </c>
      <c r="P18" s="31">
        <v>1</v>
      </c>
      <c r="Q18" s="39">
        <v>1</v>
      </c>
      <c r="R18" s="31">
        <v>1</v>
      </c>
      <c r="S18" s="31">
        <v>1</v>
      </c>
      <c r="T18" s="39">
        <v>1</v>
      </c>
      <c r="U18" s="31">
        <v>1</v>
      </c>
      <c r="V18" s="31">
        <v>1</v>
      </c>
      <c r="W18" s="39">
        <v>1</v>
      </c>
      <c r="X18" s="31">
        <v>0.85699999999999998</v>
      </c>
      <c r="Y18" s="31">
        <v>0.85699999999999998</v>
      </c>
      <c r="Z18" s="39">
        <v>1</v>
      </c>
      <c r="AA18" s="31">
        <v>1</v>
      </c>
      <c r="AB18" s="31">
        <v>1</v>
      </c>
      <c r="AC18" s="39">
        <v>1</v>
      </c>
      <c r="AD18" s="16"/>
      <c r="AE18" s="16"/>
      <c r="AF18" s="16"/>
      <c r="AG18" s="16"/>
      <c r="AH18" s="16"/>
      <c r="AI18" s="16"/>
      <c r="AJ18" s="14"/>
      <c r="AK18" s="14"/>
    </row>
    <row r="19" spans="1:37" s="18" customFormat="1" ht="15.75" x14ac:dyDescent="0.25">
      <c r="A19" s="20" t="s">
        <v>209</v>
      </c>
      <c r="B19" s="21" t="s">
        <v>226</v>
      </c>
      <c r="C19" s="32">
        <v>1</v>
      </c>
      <c r="D19" s="32">
        <v>1</v>
      </c>
      <c r="E19" s="34">
        <v>1</v>
      </c>
      <c r="F19" s="40">
        <v>0.13300000000000001</v>
      </c>
      <c r="G19" s="40">
        <v>0.13300000000000001</v>
      </c>
      <c r="H19" s="41">
        <v>0.433</v>
      </c>
      <c r="I19" s="31">
        <v>1</v>
      </c>
      <c r="J19" s="31">
        <v>1</v>
      </c>
      <c r="K19" s="39">
        <v>1</v>
      </c>
      <c r="L19" s="31">
        <v>1</v>
      </c>
      <c r="M19" s="31">
        <v>1</v>
      </c>
      <c r="N19" s="39">
        <v>1</v>
      </c>
      <c r="O19" s="31">
        <v>1</v>
      </c>
      <c r="P19" s="31">
        <v>1</v>
      </c>
      <c r="Q19" s="39">
        <v>1</v>
      </c>
      <c r="R19" s="31">
        <v>0.8</v>
      </c>
      <c r="S19" s="31">
        <v>0.8</v>
      </c>
      <c r="T19" s="31">
        <v>0.8</v>
      </c>
      <c r="U19" s="31">
        <v>1</v>
      </c>
      <c r="V19" s="31">
        <v>1</v>
      </c>
      <c r="W19" s="39">
        <v>1</v>
      </c>
      <c r="X19" s="31">
        <v>1</v>
      </c>
      <c r="Y19" s="31">
        <v>1</v>
      </c>
      <c r="Z19" s="39">
        <v>1</v>
      </c>
      <c r="AA19" s="31">
        <v>0.85699999999999998</v>
      </c>
      <c r="AB19" s="31">
        <v>0.88600000000000001</v>
      </c>
      <c r="AC19" s="31">
        <v>0.88600000000000001</v>
      </c>
      <c r="AD19" s="16"/>
      <c r="AE19"/>
      <c r="AF19"/>
      <c r="AG19" s="16"/>
      <c r="AH19" s="16"/>
      <c r="AI19" s="16"/>
      <c r="AJ19" s="14"/>
      <c r="AK19" s="14"/>
    </row>
    <row r="20" spans="1:37" s="15" customFormat="1" ht="15.75" x14ac:dyDescent="0.25">
      <c r="A20" s="20" t="s">
        <v>210</v>
      </c>
      <c r="B20" s="21" t="s">
        <v>227</v>
      </c>
      <c r="C20" s="32">
        <v>1</v>
      </c>
      <c r="D20" s="32">
        <v>1</v>
      </c>
      <c r="E20" s="34">
        <v>1</v>
      </c>
      <c r="F20" s="40">
        <v>0.2</v>
      </c>
      <c r="G20" s="41">
        <v>0.433</v>
      </c>
      <c r="H20" s="39">
        <v>1</v>
      </c>
      <c r="I20" s="31">
        <v>1</v>
      </c>
      <c r="J20" s="31">
        <v>1</v>
      </c>
      <c r="K20" s="39">
        <v>1</v>
      </c>
      <c r="L20" s="31">
        <v>1</v>
      </c>
      <c r="M20" s="31">
        <v>1</v>
      </c>
      <c r="N20" s="39">
        <v>1</v>
      </c>
      <c r="O20" s="31">
        <v>1</v>
      </c>
      <c r="P20" s="31">
        <v>1</v>
      </c>
      <c r="Q20" s="39">
        <v>1</v>
      </c>
      <c r="R20" s="31">
        <v>1</v>
      </c>
      <c r="S20" s="31">
        <v>1</v>
      </c>
      <c r="T20" s="39">
        <v>1</v>
      </c>
      <c r="U20" s="31">
        <v>1</v>
      </c>
      <c r="V20" s="31">
        <v>1</v>
      </c>
      <c r="W20" s="39">
        <v>1</v>
      </c>
      <c r="X20" s="31">
        <v>1</v>
      </c>
      <c r="Y20" s="31">
        <v>1</v>
      </c>
      <c r="Z20" s="39">
        <v>1</v>
      </c>
      <c r="AA20" s="31">
        <v>1</v>
      </c>
      <c r="AB20" s="31">
        <v>1</v>
      </c>
      <c r="AC20" s="39">
        <v>1</v>
      </c>
      <c r="AD20" s="16"/>
      <c r="AE20"/>
      <c r="AF20"/>
      <c r="AG20" s="16"/>
      <c r="AH20" s="16"/>
      <c r="AI20" s="16"/>
      <c r="AJ20" s="14"/>
      <c r="AK20" s="14"/>
    </row>
    <row r="21" spans="1:37" s="18" customFormat="1" ht="15.75" x14ac:dyDescent="0.25">
      <c r="A21" s="20" t="s">
        <v>211</v>
      </c>
      <c r="B21" s="21" t="s">
        <v>228</v>
      </c>
      <c r="C21" s="33">
        <v>0</v>
      </c>
      <c r="D21" s="32">
        <v>1</v>
      </c>
      <c r="E21" s="34">
        <v>1</v>
      </c>
      <c r="F21" s="40">
        <v>0.222</v>
      </c>
      <c r="G21" s="41">
        <v>0.41699999999999998</v>
      </c>
      <c r="H21" s="31">
        <v>0.72199999999999998</v>
      </c>
      <c r="I21" s="31">
        <v>1</v>
      </c>
      <c r="J21" s="31">
        <v>1</v>
      </c>
      <c r="K21" s="39">
        <v>1</v>
      </c>
      <c r="L21" s="31">
        <v>1</v>
      </c>
      <c r="M21" s="31">
        <v>1</v>
      </c>
      <c r="N21" s="39">
        <v>1</v>
      </c>
      <c r="O21" s="31">
        <v>1</v>
      </c>
      <c r="P21" s="31">
        <v>1</v>
      </c>
      <c r="Q21" s="39">
        <v>1</v>
      </c>
      <c r="R21" s="31">
        <v>1</v>
      </c>
      <c r="S21" s="31">
        <v>1</v>
      </c>
      <c r="T21" s="39">
        <v>1</v>
      </c>
      <c r="U21" s="31">
        <v>1</v>
      </c>
      <c r="V21" s="31">
        <v>1</v>
      </c>
      <c r="W21" s="39">
        <v>1</v>
      </c>
      <c r="X21" s="41">
        <v>0.5</v>
      </c>
      <c r="Y21" s="41">
        <v>0.5</v>
      </c>
      <c r="Z21" s="31">
        <v>0.66700000000000004</v>
      </c>
      <c r="AA21" s="31">
        <v>0.76200000000000001</v>
      </c>
      <c r="AB21" s="31">
        <v>0.76200000000000001</v>
      </c>
      <c r="AC21" s="31">
        <v>0.76200000000000001</v>
      </c>
      <c r="AD21" s="16"/>
      <c r="AE21"/>
      <c r="AF21"/>
      <c r="AG21" s="16"/>
      <c r="AH21" s="16"/>
      <c r="AI21" s="16"/>
      <c r="AJ21" s="14"/>
      <c r="AK21" s="14"/>
    </row>
    <row r="22" spans="1:37" s="18" customFormat="1" ht="15.75" x14ac:dyDescent="0.25">
      <c r="A22" s="20" t="s">
        <v>212</v>
      </c>
      <c r="B22" s="21" t="s">
        <v>229</v>
      </c>
      <c r="C22" s="32">
        <v>1</v>
      </c>
      <c r="D22" s="32">
        <v>1</v>
      </c>
      <c r="E22" s="34">
        <v>1</v>
      </c>
      <c r="F22" s="40">
        <v>0.16700000000000001</v>
      </c>
      <c r="G22" s="40">
        <v>0.16700000000000001</v>
      </c>
      <c r="H22" s="31">
        <v>0.79200000000000004</v>
      </c>
      <c r="I22" s="31">
        <v>1</v>
      </c>
      <c r="J22" s="31">
        <v>1</v>
      </c>
      <c r="K22" s="39">
        <v>1</v>
      </c>
      <c r="L22" s="31">
        <v>1</v>
      </c>
      <c r="M22" s="31">
        <v>1</v>
      </c>
      <c r="N22" s="39">
        <v>1</v>
      </c>
      <c r="O22" s="31">
        <v>1</v>
      </c>
      <c r="P22" s="31">
        <v>1</v>
      </c>
      <c r="Q22" s="39">
        <v>1</v>
      </c>
      <c r="R22" s="31">
        <v>1</v>
      </c>
      <c r="S22" s="31">
        <v>1</v>
      </c>
      <c r="T22" s="39">
        <v>1</v>
      </c>
      <c r="U22" s="31">
        <v>1</v>
      </c>
      <c r="V22" s="31">
        <v>1</v>
      </c>
      <c r="W22" s="39">
        <v>1</v>
      </c>
      <c r="X22" s="40">
        <v>0.25</v>
      </c>
      <c r="Y22" s="41">
        <v>0.5</v>
      </c>
      <c r="Z22" s="39">
        <v>1</v>
      </c>
      <c r="AA22" s="31">
        <v>1</v>
      </c>
      <c r="AB22" s="31">
        <v>1</v>
      </c>
      <c r="AC22" s="39">
        <v>1</v>
      </c>
      <c r="AD22" s="16"/>
      <c r="AE22"/>
      <c r="AF22"/>
      <c r="AG22" s="16"/>
      <c r="AH22" s="16"/>
      <c r="AI22" s="16"/>
      <c r="AJ22" s="14"/>
      <c r="AK22" s="14"/>
    </row>
    <row r="23" spans="1:37" s="18" customFormat="1" ht="15.75" x14ac:dyDescent="0.25">
      <c r="A23" s="20" t="s">
        <v>213</v>
      </c>
      <c r="B23" s="21" t="s">
        <v>230</v>
      </c>
      <c r="C23" s="32">
        <v>1</v>
      </c>
      <c r="D23" s="32">
        <v>1</v>
      </c>
      <c r="E23" s="34">
        <v>1</v>
      </c>
      <c r="F23" s="41">
        <v>0.38600000000000001</v>
      </c>
      <c r="G23" s="41">
        <v>0.42099999999999999</v>
      </c>
      <c r="H23" s="31">
        <v>0.746</v>
      </c>
      <c r="I23" s="31">
        <v>0.99199999999999999</v>
      </c>
      <c r="J23" s="31">
        <v>0.99199999999999999</v>
      </c>
      <c r="K23" s="31">
        <v>0.99199999999999999</v>
      </c>
      <c r="L23" s="31">
        <v>0.99199999999999999</v>
      </c>
      <c r="M23" s="31">
        <v>0.99199999999999999</v>
      </c>
      <c r="N23" s="31">
        <v>0.99199999999999999</v>
      </c>
      <c r="O23" s="31">
        <v>1</v>
      </c>
      <c r="P23" s="31">
        <v>1</v>
      </c>
      <c r="Q23" s="39">
        <v>1</v>
      </c>
      <c r="R23" s="31">
        <v>0.94699999999999995</v>
      </c>
      <c r="S23" s="31">
        <v>0.94699999999999995</v>
      </c>
      <c r="T23" s="31">
        <v>0.94699999999999995</v>
      </c>
      <c r="U23" s="31">
        <v>1</v>
      </c>
      <c r="V23" s="31">
        <v>1</v>
      </c>
      <c r="W23" s="39">
        <v>1</v>
      </c>
      <c r="X23" s="40">
        <v>0.26300000000000001</v>
      </c>
      <c r="Y23" s="41">
        <v>0.42099999999999999</v>
      </c>
      <c r="Z23" s="31">
        <v>0.57899999999999996</v>
      </c>
      <c r="AA23" s="31">
        <v>1</v>
      </c>
      <c r="AB23" s="31">
        <v>1</v>
      </c>
      <c r="AC23" s="39">
        <v>1</v>
      </c>
      <c r="AD23" s="16"/>
      <c r="AE23"/>
      <c r="AF23"/>
      <c r="AG23" s="16"/>
      <c r="AH23" s="16"/>
      <c r="AI23" s="16"/>
      <c r="AJ23" s="14"/>
      <c r="AK23" s="14"/>
    </row>
    <row r="24" spans="1:37" s="18" customFormat="1" ht="15.75" x14ac:dyDescent="0.25">
      <c r="A24" s="20" t="s">
        <v>214</v>
      </c>
      <c r="B24" s="21" t="s">
        <v>231</v>
      </c>
      <c r="C24" s="33">
        <v>0</v>
      </c>
      <c r="D24" s="33">
        <v>0</v>
      </c>
      <c r="E24" s="33">
        <v>0.25</v>
      </c>
      <c r="F24" s="31">
        <v>0.54200000000000004</v>
      </c>
      <c r="G24" s="31">
        <v>0.54200000000000004</v>
      </c>
      <c r="H24" s="31">
        <v>0.79200000000000004</v>
      </c>
      <c r="I24" s="31">
        <v>1</v>
      </c>
      <c r="J24" s="31">
        <v>1</v>
      </c>
      <c r="K24" s="39">
        <v>1</v>
      </c>
      <c r="L24" s="31">
        <v>1</v>
      </c>
      <c r="M24" s="31">
        <v>1</v>
      </c>
      <c r="N24" s="39">
        <v>1</v>
      </c>
      <c r="O24" s="31">
        <v>1</v>
      </c>
      <c r="P24" s="31">
        <v>1</v>
      </c>
      <c r="Q24" s="39">
        <v>1</v>
      </c>
      <c r="R24" s="31">
        <v>1</v>
      </c>
      <c r="S24" s="31">
        <v>1</v>
      </c>
      <c r="T24" s="39">
        <v>1</v>
      </c>
      <c r="U24" s="31">
        <v>1</v>
      </c>
      <c r="V24" s="31">
        <v>1</v>
      </c>
      <c r="W24" s="39">
        <v>1</v>
      </c>
      <c r="X24" s="31">
        <v>0.75</v>
      </c>
      <c r="Y24" s="31">
        <v>1</v>
      </c>
      <c r="Z24" s="39">
        <v>1</v>
      </c>
      <c r="AA24" s="31">
        <v>1</v>
      </c>
      <c r="AB24" s="31">
        <v>1</v>
      </c>
      <c r="AC24" s="39">
        <v>1</v>
      </c>
      <c r="AD24" s="16"/>
      <c r="AE24"/>
      <c r="AF24"/>
      <c r="AG24" s="16"/>
      <c r="AH24" s="16"/>
      <c r="AI24" s="16"/>
      <c r="AJ24" s="14"/>
      <c r="AK24" s="14"/>
    </row>
    <row r="25" spans="1:37" s="18" customFormat="1" ht="15.75" x14ac:dyDescent="0.25">
      <c r="A25" s="20" t="s">
        <v>215</v>
      </c>
      <c r="B25" s="21" t="s">
        <v>232</v>
      </c>
      <c r="C25" s="32">
        <v>0.66700000000000004</v>
      </c>
      <c r="D25" s="32">
        <v>0.83299999999999996</v>
      </c>
      <c r="E25" s="32">
        <v>0.83299999999999996</v>
      </c>
      <c r="F25" s="31">
        <v>0.55500000000000005</v>
      </c>
      <c r="G25" s="31">
        <v>0.58299999999999996</v>
      </c>
      <c r="H25" s="31">
        <v>0.66700000000000004</v>
      </c>
      <c r="I25" s="31">
        <v>1</v>
      </c>
      <c r="J25" s="31">
        <v>1</v>
      </c>
      <c r="K25" s="39">
        <v>1</v>
      </c>
      <c r="L25" s="31">
        <v>1</v>
      </c>
      <c r="M25" s="31">
        <v>1</v>
      </c>
      <c r="N25" s="39">
        <v>1</v>
      </c>
      <c r="O25" s="31">
        <v>1</v>
      </c>
      <c r="P25" s="31">
        <v>1</v>
      </c>
      <c r="Q25" s="39">
        <v>1</v>
      </c>
      <c r="R25" s="31">
        <v>0.66700000000000004</v>
      </c>
      <c r="S25" s="31">
        <v>0.83299999999999996</v>
      </c>
      <c r="T25" s="39">
        <v>1</v>
      </c>
      <c r="U25" s="31">
        <v>0.83299999999999996</v>
      </c>
      <c r="V25" s="31">
        <v>0.83299999999999996</v>
      </c>
      <c r="W25" s="39">
        <v>1</v>
      </c>
      <c r="X25" s="41">
        <v>0.33300000000000002</v>
      </c>
      <c r="Y25" s="41">
        <v>0.33300000000000002</v>
      </c>
      <c r="Z25" s="41">
        <v>0.5</v>
      </c>
      <c r="AA25" s="31">
        <v>0.59499999999999997</v>
      </c>
      <c r="AB25" s="31">
        <v>0.95199999999999996</v>
      </c>
      <c r="AC25" s="31">
        <v>0.97599999999999998</v>
      </c>
      <c r="AD25" s="16"/>
      <c r="AE25"/>
      <c r="AF25"/>
      <c r="AG25" s="16"/>
      <c r="AH25" s="16"/>
      <c r="AI25" s="16"/>
      <c r="AJ25" s="14"/>
      <c r="AK25" s="14"/>
    </row>
    <row r="26" spans="1:37" s="18" customFormat="1" ht="15.75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</row>
    <row r="27" spans="1:37" ht="15.75" x14ac:dyDescent="0.25">
      <c r="A27" s="1"/>
      <c r="B27" s="63" t="s">
        <v>247</v>
      </c>
      <c r="C27" s="43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5">
      <c r="A28" s="1"/>
      <c r="B28" s="6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x14ac:dyDescent="0.25">
      <c r="A29" s="1"/>
      <c r="B29" s="63" t="s">
        <v>248</v>
      </c>
      <c r="C29" s="4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A30" s="1"/>
      <c r="B30" s="6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5.75" x14ac:dyDescent="0.25">
      <c r="A31" s="1"/>
      <c r="B31" s="63" t="s">
        <v>249</v>
      </c>
      <c r="C31" s="4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5">
      <c r="A32" s="1"/>
      <c r="B32" s="6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.75" x14ac:dyDescent="0.25">
      <c r="A33" s="1"/>
      <c r="B33" s="65" t="s">
        <v>250</v>
      </c>
      <c r="C33" s="4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.75" x14ac:dyDescent="0.25">
      <c r="A40" s="1"/>
      <c r="B40" s="1"/>
      <c r="C40" s="1"/>
      <c r="D40" s="1"/>
      <c r="E40" s="1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</sheetData>
  <mergeCells count="22">
    <mergeCell ref="L2:N3"/>
    <mergeCell ref="O2:Q3"/>
    <mergeCell ref="R2:Z2"/>
    <mergeCell ref="R3:T3"/>
    <mergeCell ref="U3:W3"/>
    <mergeCell ref="X3:Z3"/>
    <mergeCell ref="A1:AC1"/>
    <mergeCell ref="D4:E4"/>
    <mergeCell ref="G4:H4"/>
    <mergeCell ref="AB4:AC4"/>
    <mergeCell ref="A2:A4"/>
    <mergeCell ref="B2:B4"/>
    <mergeCell ref="S4:T4"/>
    <mergeCell ref="P4:Q4"/>
    <mergeCell ref="M4:N4"/>
    <mergeCell ref="V4:W4"/>
    <mergeCell ref="Y4:Z4"/>
    <mergeCell ref="J4:K4"/>
    <mergeCell ref="AA2:AC3"/>
    <mergeCell ref="C2:E3"/>
    <mergeCell ref="F2:H3"/>
    <mergeCell ref="I2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61"/>
  <sheetViews>
    <sheetView topLeftCell="A148" workbookViewId="0">
      <selection activeCell="D172" sqref="D172"/>
    </sheetView>
  </sheetViews>
  <sheetFormatPr defaultRowHeight="15" x14ac:dyDescent="0.25"/>
  <cols>
    <col min="1" max="1" width="5.28515625" style="8" bestFit="1" customWidth="1"/>
    <col min="2" max="3" width="25.7109375" style="9" customWidth="1"/>
    <col min="4" max="4" width="25.5703125" style="8" bestFit="1" customWidth="1"/>
    <col min="5" max="5" width="25.7109375" style="8" bestFit="1" customWidth="1"/>
    <col min="6" max="16384" width="9.140625" style="8"/>
  </cols>
  <sheetData>
    <row r="4" spans="1:7" ht="30" x14ac:dyDescent="0.25">
      <c r="B4" s="9" t="s">
        <v>150</v>
      </c>
      <c r="C4" s="9">
        <f>COUNT(A13:A16)</f>
        <v>4</v>
      </c>
    </row>
    <row r="5" spans="1:7" ht="30" x14ac:dyDescent="0.25">
      <c r="B5" s="9" t="s">
        <v>151</v>
      </c>
      <c r="C5" s="9">
        <f>COUNT(A25,A34,A17,A42,A53,A60,A74,A84,A92,A101,A108,A115,A123,A129,A150,A156)</f>
        <v>16</v>
      </c>
    </row>
    <row r="6" spans="1:7" ht="30" x14ac:dyDescent="0.25">
      <c r="B6" s="9" t="s">
        <v>152</v>
      </c>
      <c r="C6" s="9">
        <f>COUNT(A27,A44,A86)</f>
        <v>3</v>
      </c>
    </row>
    <row r="7" spans="1:7" ht="30" x14ac:dyDescent="0.25">
      <c r="B7" s="9" t="s">
        <v>153</v>
      </c>
      <c r="C7" s="9">
        <f>COUNT(A19:A24,A28:A33,A36:A41,A45:A52,A55:A59,A62:A73,A76:A83,A87:A91,A94:A100,A103:A107,A110:A114,A117:A122,A125:A128,A131:A149,A152:A155,A158:A163)</f>
        <v>112</v>
      </c>
    </row>
    <row r="9" spans="1:7" s="10" customFormat="1" x14ac:dyDescent="0.25">
      <c r="B9" s="11"/>
      <c r="C9" s="11"/>
    </row>
    <row r="10" spans="1:7" s="2" customFormat="1" ht="45" customHeight="1" x14ac:dyDescent="0.25">
      <c r="B10" s="3"/>
      <c r="C10" s="3"/>
      <c r="F10" s="59" t="s">
        <v>195</v>
      </c>
      <c r="G10" s="59"/>
    </row>
    <row r="11" spans="1:7" s="2" customFormat="1" ht="60" x14ac:dyDescent="0.25">
      <c r="A11" s="4" t="s">
        <v>0</v>
      </c>
      <c r="B11" s="62" t="s">
        <v>1</v>
      </c>
      <c r="C11" s="62"/>
      <c r="D11" s="5" t="s">
        <v>156</v>
      </c>
      <c r="E11" s="5" t="s">
        <v>157</v>
      </c>
      <c r="F11" s="2" t="s">
        <v>196</v>
      </c>
      <c r="G11" s="2" t="s">
        <v>198</v>
      </c>
    </row>
    <row r="12" spans="1:7" s="2" customFormat="1" x14ac:dyDescent="0.25">
      <c r="B12" s="61" t="s">
        <v>2</v>
      </c>
      <c r="C12" s="61"/>
      <c r="F12" s="2" t="s">
        <v>197</v>
      </c>
    </row>
    <row r="13" spans="1:7" s="2" customFormat="1" x14ac:dyDescent="0.25">
      <c r="A13" s="2">
        <v>1</v>
      </c>
      <c r="B13" s="60" t="s">
        <v>3</v>
      </c>
      <c r="C13" s="60"/>
    </row>
    <row r="14" spans="1:7" s="2" customFormat="1" x14ac:dyDescent="0.25">
      <c r="A14" s="2">
        <v>2</v>
      </c>
      <c r="B14" s="60" t="s">
        <v>4</v>
      </c>
      <c r="C14" s="60"/>
    </row>
    <row r="15" spans="1:7" s="2" customFormat="1" x14ac:dyDescent="0.25">
      <c r="A15" s="2">
        <v>3</v>
      </c>
      <c r="B15" s="60" t="s">
        <v>5</v>
      </c>
      <c r="C15" s="60"/>
    </row>
    <row r="16" spans="1:7" s="2" customFormat="1" x14ac:dyDescent="0.25">
      <c r="A16" s="2">
        <v>4</v>
      </c>
      <c r="B16" s="60" t="s">
        <v>6</v>
      </c>
      <c r="C16" s="60"/>
    </row>
    <row r="17" spans="1:5" s="2" customFormat="1" x14ac:dyDescent="0.25">
      <c r="A17" s="2">
        <v>5</v>
      </c>
      <c r="B17" s="61" t="s">
        <v>7</v>
      </c>
      <c r="C17" s="61"/>
    </row>
    <row r="18" spans="1:5" s="2" customFormat="1" x14ac:dyDescent="0.25">
      <c r="A18" s="6"/>
      <c r="B18" s="61" t="s">
        <v>8</v>
      </c>
      <c r="C18" s="61"/>
    </row>
    <row r="19" spans="1:5" s="2" customFormat="1" x14ac:dyDescent="0.25">
      <c r="A19" s="2">
        <v>6</v>
      </c>
      <c r="B19" s="60" t="s">
        <v>9</v>
      </c>
      <c r="C19" s="60"/>
    </row>
    <row r="20" spans="1:5" s="2" customFormat="1" ht="60" x14ac:dyDescent="0.25">
      <c r="A20" s="2">
        <v>7</v>
      </c>
      <c r="B20" s="60" t="s">
        <v>10</v>
      </c>
      <c r="C20" s="60"/>
      <c r="D20" s="7" t="s">
        <v>158</v>
      </c>
      <c r="E20" s="7" t="s">
        <v>159</v>
      </c>
    </row>
    <row r="21" spans="1:5" s="2" customFormat="1" x14ac:dyDescent="0.25">
      <c r="A21" s="2">
        <v>8</v>
      </c>
      <c r="B21" s="60" t="s">
        <v>11</v>
      </c>
      <c r="C21" s="60"/>
    </row>
    <row r="22" spans="1:5" s="2" customFormat="1" ht="30" x14ac:dyDescent="0.25">
      <c r="A22" s="2">
        <v>9</v>
      </c>
      <c r="B22" s="60" t="s">
        <v>12</v>
      </c>
      <c r="C22" s="60"/>
      <c r="D22" s="2" t="s">
        <v>170</v>
      </c>
      <c r="E22" s="2" t="s">
        <v>171</v>
      </c>
    </row>
    <row r="23" spans="1:5" s="2" customFormat="1" x14ac:dyDescent="0.25">
      <c r="A23" s="2">
        <v>10</v>
      </c>
      <c r="B23" s="60" t="s">
        <v>13</v>
      </c>
      <c r="C23" s="60"/>
    </row>
    <row r="24" spans="1:5" s="2" customFormat="1" x14ac:dyDescent="0.25">
      <c r="A24" s="2">
        <v>11</v>
      </c>
      <c r="B24" s="60" t="s">
        <v>14</v>
      </c>
      <c r="C24" s="60"/>
    </row>
    <row r="25" spans="1:5" s="2" customFormat="1" x14ac:dyDescent="0.25">
      <c r="A25" s="2">
        <v>12</v>
      </c>
      <c r="B25" s="61" t="s">
        <v>15</v>
      </c>
      <c r="C25" s="61"/>
    </row>
    <row r="26" spans="1:5" s="2" customFormat="1" x14ac:dyDescent="0.25">
      <c r="A26" s="6"/>
      <c r="B26" s="61" t="s">
        <v>16</v>
      </c>
      <c r="C26" s="61"/>
    </row>
    <row r="27" spans="1:5" s="2" customFormat="1" x14ac:dyDescent="0.25">
      <c r="A27" s="2">
        <v>13</v>
      </c>
      <c r="B27" s="60" t="s">
        <v>17</v>
      </c>
      <c r="C27" s="60"/>
    </row>
    <row r="28" spans="1:5" s="2" customFormat="1" x14ac:dyDescent="0.25">
      <c r="A28" s="2">
        <v>14</v>
      </c>
      <c r="B28" s="60" t="s">
        <v>18</v>
      </c>
      <c r="C28" s="60"/>
    </row>
    <row r="29" spans="1:5" s="2" customFormat="1" x14ac:dyDescent="0.25">
      <c r="A29" s="2">
        <v>15</v>
      </c>
      <c r="B29" s="60" t="s">
        <v>19</v>
      </c>
      <c r="C29" s="60"/>
    </row>
    <row r="30" spans="1:5" s="2" customFormat="1" x14ac:dyDescent="0.25">
      <c r="A30" s="2">
        <v>16</v>
      </c>
      <c r="B30" s="60" t="s">
        <v>20</v>
      </c>
      <c r="C30" s="60"/>
    </row>
    <row r="31" spans="1:5" s="2" customFormat="1" x14ac:dyDescent="0.25">
      <c r="A31" s="2">
        <v>17</v>
      </c>
      <c r="B31" s="60" t="s">
        <v>21</v>
      </c>
      <c r="C31" s="60"/>
    </row>
    <row r="32" spans="1:5" s="2" customFormat="1" x14ac:dyDescent="0.25">
      <c r="A32" s="2">
        <v>18</v>
      </c>
      <c r="B32" s="60" t="s">
        <v>22</v>
      </c>
      <c r="C32" s="60"/>
    </row>
    <row r="33" spans="1:5" s="2" customFormat="1" x14ac:dyDescent="0.25">
      <c r="A33" s="2">
        <v>19</v>
      </c>
      <c r="B33" s="60" t="s">
        <v>23</v>
      </c>
      <c r="C33" s="60"/>
    </row>
    <row r="34" spans="1:5" s="2" customFormat="1" x14ac:dyDescent="0.25">
      <c r="A34" s="2">
        <v>20</v>
      </c>
      <c r="B34" s="61" t="s">
        <v>24</v>
      </c>
      <c r="C34" s="61"/>
    </row>
    <row r="35" spans="1:5" s="2" customFormat="1" x14ac:dyDescent="0.25">
      <c r="A35" s="6"/>
      <c r="B35" s="61" t="s">
        <v>25</v>
      </c>
      <c r="C35" s="61"/>
    </row>
    <row r="36" spans="1:5" s="2" customFormat="1" x14ac:dyDescent="0.25">
      <c r="A36" s="2">
        <v>20</v>
      </c>
      <c r="B36" s="60" t="s">
        <v>26</v>
      </c>
      <c r="C36" s="60"/>
    </row>
    <row r="37" spans="1:5" s="2" customFormat="1" x14ac:dyDescent="0.25">
      <c r="A37" s="2">
        <v>21</v>
      </c>
      <c r="B37" s="60" t="s">
        <v>27</v>
      </c>
      <c r="C37" s="60"/>
    </row>
    <row r="38" spans="1:5" s="2" customFormat="1" x14ac:dyDescent="0.25">
      <c r="A38" s="2">
        <v>22</v>
      </c>
      <c r="B38" s="60" t="s">
        <v>28</v>
      </c>
      <c r="C38" s="60"/>
    </row>
    <row r="39" spans="1:5" s="2" customFormat="1" x14ac:dyDescent="0.25">
      <c r="A39" s="2">
        <v>23</v>
      </c>
      <c r="B39" s="60" t="s">
        <v>29</v>
      </c>
      <c r="C39" s="60"/>
    </row>
    <row r="40" spans="1:5" s="2" customFormat="1" x14ac:dyDescent="0.25">
      <c r="A40" s="2">
        <v>24</v>
      </c>
      <c r="B40" s="60" t="s">
        <v>30</v>
      </c>
      <c r="C40" s="60"/>
    </row>
    <row r="41" spans="1:5" s="2" customFormat="1" x14ac:dyDescent="0.25">
      <c r="A41" s="2">
        <v>25</v>
      </c>
      <c r="B41" s="60" t="s">
        <v>31</v>
      </c>
      <c r="C41" s="60"/>
    </row>
    <row r="42" spans="1:5" s="2" customFormat="1" x14ac:dyDescent="0.25">
      <c r="A42" s="2">
        <v>26</v>
      </c>
      <c r="B42" s="61" t="s">
        <v>32</v>
      </c>
      <c r="C42" s="61"/>
    </row>
    <row r="43" spans="1:5" s="2" customFormat="1" x14ac:dyDescent="0.25">
      <c r="A43" s="6"/>
      <c r="B43" s="61" t="s">
        <v>33</v>
      </c>
      <c r="C43" s="61"/>
    </row>
    <row r="44" spans="1:5" s="2" customFormat="1" x14ac:dyDescent="0.25">
      <c r="A44" s="2">
        <v>27</v>
      </c>
      <c r="B44" s="60" t="s">
        <v>34</v>
      </c>
      <c r="C44" s="60"/>
    </row>
    <row r="45" spans="1:5" s="2" customFormat="1" x14ac:dyDescent="0.25">
      <c r="A45" s="2">
        <v>28</v>
      </c>
      <c r="B45" s="60" t="s">
        <v>35</v>
      </c>
      <c r="C45" s="60"/>
    </row>
    <row r="46" spans="1:5" s="2" customFormat="1" x14ac:dyDescent="0.25">
      <c r="A46" s="2">
        <v>29</v>
      </c>
      <c r="B46" s="60" t="s">
        <v>36</v>
      </c>
      <c r="C46" s="60"/>
    </row>
    <row r="47" spans="1:5" s="2" customFormat="1" x14ac:dyDescent="0.25">
      <c r="A47" s="2">
        <v>30</v>
      </c>
      <c r="B47" s="60" t="s">
        <v>37</v>
      </c>
      <c r="C47" s="60"/>
    </row>
    <row r="48" spans="1:5" s="2" customFormat="1" ht="75" x14ac:dyDescent="0.25">
      <c r="A48" s="2">
        <v>31</v>
      </c>
      <c r="B48" s="60" t="s">
        <v>38</v>
      </c>
      <c r="C48" s="60"/>
      <c r="D48" s="2" t="s">
        <v>193</v>
      </c>
      <c r="E48" s="2" t="s">
        <v>194</v>
      </c>
    </row>
    <row r="49" spans="1:3" s="2" customFormat="1" x14ac:dyDescent="0.25">
      <c r="A49" s="2">
        <v>32</v>
      </c>
      <c r="B49" s="60" t="s">
        <v>39</v>
      </c>
      <c r="C49" s="60"/>
    </row>
    <row r="50" spans="1:3" s="2" customFormat="1" x14ac:dyDescent="0.25">
      <c r="A50" s="2">
        <v>33</v>
      </c>
      <c r="B50" s="60" t="s">
        <v>40</v>
      </c>
      <c r="C50" s="60"/>
    </row>
    <row r="51" spans="1:3" s="2" customFormat="1" x14ac:dyDescent="0.25">
      <c r="A51" s="2">
        <v>34</v>
      </c>
      <c r="B51" s="60" t="s">
        <v>41</v>
      </c>
      <c r="C51" s="60"/>
    </row>
    <row r="52" spans="1:3" s="2" customFormat="1" x14ac:dyDescent="0.25">
      <c r="A52" s="2">
        <v>35</v>
      </c>
      <c r="B52" s="60" t="s">
        <v>42</v>
      </c>
      <c r="C52" s="60"/>
    </row>
    <row r="53" spans="1:3" s="2" customFormat="1" x14ac:dyDescent="0.25">
      <c r="A53" s="2">
        <v>36</v>
      </c>
      <c r="B53" s="61" t="s">
        <v>43</v>
      </c>
      <c r="C53" s="61"/>
    </row>
    <row r="54" spans="1:3" s="2" customFormat="1" x14ac:dyDescent="0.25">
      <c r="A54" s="6"/>
      <c r="B54" s="61" t="s">
        <v>44</v>
      </c>
      <c r="C54" s="61"/>
    </row>
    <row r="55" spans="1:3" s="2" customFormat="1" x14ac:dyDescent="0.25">
      <c r="A55" s="2">
        <v>37</v>
      </c>
      <c r="B55" s="60" t="s">
        <v>45</v>
      </c>
      <c r="C55" s="60"/>
    </row>
    <row r="56" spans="1:3" s="2" customFormat="1" x14ac:dyDescent="0.25">
      <c r="A56" s="2">
        <v>38</v>
      </c>
      <c r="B56" s="60" t="s">
        <v>46</v>
      </c>
      <c r="C56" s="60"/>
    </row>
    <row r="57" spans="1:3" s="2" customFormat="1" x14ac:dyDescent="0.25">
      <c r="A57" s="2">
        <v>39</v>
      </c>
      <c r="B57" s="60" t="s">
        <v>47</v>
      </c>
      <c r="C57" s="60"/>
    </row>
    <row r="58" spans="1:3" s="2" customFormat="1" x14ac:dyDescent="0.25">
      <c r="A58" s="2">
        <v>40</v>
      </c>
      <c r="B58" s="60" t="s">
        <v>48</v>
      </c>
      <c r="C58" s="60"/>
    </row>
    <row r="59" spans="1:3" s="2" customFormat="1" x14ac:dyDescent="0.25">
      <c r="A59" s="2">
        <v>41</v>
      </c>
      <c r="B59" s="60" t="s">
        <v>49</v>
      </c>
      <c r="C59" s="60"/>
    </row>
    <row r="60" spans="1:3" s="2" customFormat="1" x14ac:dyDescent="0.25">
      <c r="A60" s="2">
        <v>42</v>
      </c>
      <c r="B60" s="61" t="s">
        <v>50</v>
      </c>
      <c r="C60" s="61"/>
    </row>
    <row r="61" spans="1:3" s="2" customFormat="1" x14ac:dyDescent="0.25">
      <c r="A61" s="6"/>
      <c r="B61" s="61" t="s">
        <v>51</v>
      </c>
      <c r="C61" s="61"/>
    </row>
    <row r="62" spans="1:3" s="2" customFormat="1" x14ac:dyDescent="0.25">
      <c r="A62" s="2">
        <v>43</v>
      </c>
      <c r="B62" s="60" t="s">
        <v>52</v>
      </c>
      <c r="C62" s="60"/>
    </row>
    <row r="63" spans="1:3" s="2" customFormat="1" x14ac:dyDescent="0.25">
      <c r="A63" s="2">
        <v>44</v>
      </c>
      <c r="B63" s="60" t="s">
        <v>53</v>
      </c>
      <c r="C63" s="60"/>
    </row>
    <row r="64" spans="1:3" s="2" customFormat="1" x14ac:dyDescent="0.25">
      <c r="A64" s="2">
        <v>45</v>
      </c>
      <c r="B64" s="60" t="s">
        <v>54</v>
      </c>
      <c r="C64" s="60"/>
    </row>
    <row r="65" spans="1:5" s="2" customFormat="1" x14ac:dyDescent="0.25">
      <c r="A65" s="2">
        <v>46</v>
      </c>
      <c r="B65" s="60" t="s">
        <v>55</v>
      </c>
      <c r="C65" s="60"/>
    </row>
    <row r="66" spans="1:5" s="2" customFormat="1" ht="30" x14ac:dyDescent="0.25">
      <c r="A66" s="2">
        <v>47</v>
      </c>
      <c r="B66" s="60" t="s">
        <v>56</v>
      </c>
      <c r="C66" s="60"/>
      <c r="D66" s="2" t="s">
        <v>183</v>
      </c>
      <c r="E66" s="2" t="s">
        <v>184</v>
      </c>
    </row>
    <row r="67" spans="1:5" s="2" customFormat="1" x14ac:dyDescent="0.25">
      <c r="A67" s="2">
        <v>48</v>
      </c>
      <c r="B67" s="60" t="s">
        <v>57</v>
      </c>
      <c r="C67" s="60"/>
    </row>
    <row r="68" spans="1:5" s="2" customFormat="1" x14ac:dyDescent="0.25">
      <c r="A68" s="2">
        <v>49</v>
      </c>
      <c r="B68" s="60" t="s">
        <v>58</v>
      </c>
      <c r="C68" s="60"/>
    </row>
    <row r="69" spans="1:5" s="2" customFormat="1" x14ac:dyDescent="0.25">
      <c r="A69" s="2">
        <v>50</v>
      </c>
      <c r="B69" s="60" t="s">
        <v>59</v>
      </c>
      <c r="C69" s="60"/>
    </row>
    <row r="70" spans="1:5" s="2" customFormat="1" x14ac:dyDescent="0.25">
      <c r="A70" s="2">
        <v>51</v>
      </c>
      <c r="B70" s="60" t="s">
        <v>60</v>
      </c>
      <c r="C70" s="60"/>
    </row>
    <row r="71" spans="1:5" s="2" customFormat="1" x14ac:dyDescent="0.25">
      <c r="A71" s="2">
        <v>52</v>
      </c>
      <c r="B71" s="60" t="s">
        <v>61</v>
      </c>
      <c r="C71" s="60"/>
    </row>
    <row r="72" spans="1:5" s="2" customFormat="1" ht="30" x14ac:dyDescent="0.25">
      <c r="A72" s="2">
        <v>53</v>
      </c>
      <c r="B72" s="60" t="s">
        <v>62</v>
      </c>
      <c r="C72" s="60"/>
      <c r="D72" s="2" t="s">
        <v>185</v>
      </c>
      <c r="E72" s="2" t="s">
        <v>186</v>
      </c>
    </row>
    <row r="73" spans="1:5" s="2" customFormat="1" ht="30" x14ac:dyDescent="0.25">
      <c r="A73" s="2">
        <v>54</v>
      </c>
      <c r="B73" s="60" t="s">
        <v>63</v>
      </c>
      <c r="C73" s="60"/>
      <c r="D73" s="2" t="s">
        <v>187</v>
      </c>
      <c r="E73" s="2" t="s">
        <v>188</v>
      </c>
    </row>
    <row r="74" spans="1:5" s="2" customFormat="1" x14ac:dyDescent="0.25">
      <c r="A74" s="2">
        <v>55</v>
      </c>
      <c r="B74" s="61" t="s">
        <v>64</v>
      </c>
      <c r="C74" s="61"/>
    </row>
    <row r="75" spans="1:5" s="2" customFormat="1" x14ac:dyDescent="0.25">
      <c r="A75" s="6"/>
      <c r="B75" s="61" t="s">
        <v>65</v>
      </c>
      <c r="C75" s="61"/>
    </row>
    <row r="76" spans="1:5" s="2" customFormat="1" x14ac:dyDescent="0.25">
      <c r="A76" s="2">
        <v>56</v>
      </c>
      <c r="B76" s="60" t="s">
        <v>66</v>
      </c>
      <c r="C76" s="60"/>
    </row>
    <row r="77" spans="1:5" s="2" customFormat="1" ht="60" x14ac:dyDescent="0.25">
      <c r="A77" s="2">
        <v>57</v>
      </c>
      <c r="B77" s="60" t="s">
        <v>67</v>
      </c>
      <c r="C77" s="60"/>
      <c r="D77" s="2" t="s">
        <v>176</v>
      </c>
      <c r="E77" s="2" t="s">
        <v>177</v>
      </c>
    </row>
    <row r="78" spans="1:5" s="2" customFormat="1" x14ac:dyDescent="0.25">
      <c r="A78" s="2">
        <v>58</v>
      </c>
      <c r="B78" s="60" t="s">
        <v>68</v>
      </c>
      <c r="C78" s="60"/>
    </row>
    <row r="79" spans="1:5" s="2" customFormat="1" x14ac:dyDescent="0.25">
      <c r="A79" s="2">
        <v>59</v>
      </c>
      <c r="B79" s="60" t="s">
        <v>69</v>
      </c>
      <c r="C79" s="60"/>
    </row>
    <row r="80" spans="1:5" s="2" customFormat="1" x14ac:dyDescent="0.25">
      <c r="A80" s="2">
        <v>60</v>
      </c>
      <c r="B80" s="60" t="s">
        <v>70</v>
      </c>
      <c r="C80" s="60"/>
    </row>
    <row r="81" spans="1:5" s="2" customFormat="1" x14ac:dyDescent="0.25">
      <c r="A81" s="2">
        <v>61</v>
      </c>
      <c r="B81" s="60" t="s">
        <v>71</v>
      </c>
      <c r="C81" s="60"/>
    </row>
    <row r="82" spans="1:5" s="2" customFormat="1" x14ac:dyDescent="0.25">
      <c r="A82" s="2">
        <v>62</v>
      </c>
      <c r="B82" s="60" t="s">
        <v>72</v>
      </c>
      <c r="C82" s="60"/>
    </row>
    <row r="83" spans="1:5" s="2" customFormat="1" x14ac:dyDescent="0.25">
      <c r="A83" s="2">
        <v>63</v>
      </c>
      <c r="B83" s="60" t="s">
        <v>73</v>
      </c>
      <c r="C83" s="60"/>
    </row>
    <row r="84" spans="1:5" s="2" customFormat="1" x14ac:dyDescent="0.25">
      <c r="A84" s="2">
        <v>64</v>
      </c>
      <c r="B84" s="61" t="s">
        <v>74</v>
      </c>
      <c r="C84" s="61"/>
    </row>
    <row r="85" spans="1:5" s="2" customFormat="1" x14ac:dyDescent="0.25">
      <c r="A85" s="6"/>
      <c r="B85" s="61" t="s">
        <v>75</v>
      </c>
      <c r="C85" s="61"/>
    </row>
    <row r="86" spans="1:5" s="2" customFormat="1" x14ac:dyDescent="0.25">
      <c r="A86" s="2">
        <v>65</v>
      </c>
      <c r="B86" s="60" t="s">
        <v>76</v>
      </c>
      <c r="C86" s="60"/>
    </row>
    <row r="87" spans="1:5" s="2" customFormat="1" x14ac:dyDescent="0.25">
      <c r="A87" s="2">
        <v>68</v>
      </c>
      <c r="B87" s="60" t="s">
        <v>77</v>
      </c>
      <c r="C87" s="60"/>
    </row>
    <row r="88" spans="1:5" s="2" customFormat="1" x14ac:dyDescent="0.25">
      <c r="A88" s="2">
        <v>69</v>
      </c>
      <c r="B88" s="60" t="s">
        <v>78</v>
      </c>
      <c r="C88" s="60"/>
    </row>
    <row r="89" spans="1:5" s="2" customFormat="1" x14ac:dyDescent="0.25">
      <c r="A89" s="2">
        <v>70</v>
      </c>
      <c r="B89" s="60" t="s">
        <v>79</v>
      </c>
      <c r="C89" s="60"/>
    </row>
    <row r="90" spans="1:5" s="2" customFormat="1" x14ac:dyDescent="0.25">
      <c r="A90" s="2">
        <v>71</v>
      </c>
      <c r="B90" s="60" t="s">
        <v>80</v>
      </c>
      <c r="C90" s="60"/>
    </row>
    <row r="91" spans="1:5" s="2" customFormat="1" ht="30" x14ac:dyDescent="0.25">
      <c r="A91" s="2">
        <v>72</v>
      </c>
      <c r="B91" s="60" t="s">
        <v>81</v>
      </c>
      <c r="C91" s="60"/>
      <c r="D91" s="2" t="s">
        <v>154</v>
      </c>
      <c r="E91" s="2" t="s">
        <v>155</v>
      </c>
    </row>
    <row r="92" spans="1:5" s="2" customFormat="1" x14ac:dyDescent="0.25">
      <c r="A92" s="2">
        <v>74</v>
      </c>
      <c r="B92" s="61" t="s">
        <v>82</v>
      </c>
      <c r="C92" s="61"/>
    </row>
    <row r="93" spans="1:5" s="2" customFormat="1" x14ac:dyDescent="0.25">
      <c r="A93" s="6"/>
      <c r="B93" s="61" t="s">
        <v>83</v>
      </c>
      <c r="C93" s="61"/>
    </row>
    <row r="94" spans="1:5" s="2" customFormat="1" x14ac:dyDescent="0.25">
      <c r="A94" s="2">
        <v>75</v>
      </c>
      <c r="B94" s="60" t="s">
        <v>84</v>
      </c>
      <c r="C94" s="60"/>
    </row>
    <row r="95" spans="1:5" s="2" customFormat="1" x14ac:dyDescent="0.25">
      <c r="A95" s="2">
        <v>76</v>
      </c>
      <c r="B95" s="60" t="s">
        <v>85</v>
      </c>
      <c r="C95" s="60"/>
    </row>
    <row r="96" spans="1:5" s="2" customFormat="1" ht="30" x14ac:dyDescent="0.25">
      <c r="A96" s="2">
        <v>77</v>
      </c>
      <c r="B96" s="60" t="s">
        <v>86</v>
      </c>
      <c r="C96" s="60"/>
      <c r="D96" s="7" t="s">
        <v>162</v>
      </c>
      <c r="E96" s="7" t="s">
        <v>163</v>
      </c>
    </row>
    <row r="97" spans="1:5" s="2" customFormat="1" x14ac:dyDescent="0.25">
      <c r="A97" s="2">
        <v>78</v>
      </c>
      <c r="B97" s="60" t="s">
        <v>87</v>
      </c>
      <c r="C97" s="60"/>
    </row>
    <row r="98" spans="1:5" s="2" customFormat="1" x14ac:dyDescent="0.25">
      <c r="A98" s="2">
        <v>79</v>
      </c>
      <c r="B98" s="60" t="s">
        <v>88</v>
      </c>
      <c r="C98" s="60"/>
    </row>
    <row r="99" spans="1:5" s="2" customFormat="1" ht="30" x14ac:dyDescent="0.25">
      <c r="A99" s="2">
        <v>80</v>
      </c>
      <c r="B99" s="60" t="s">
        <v>89</v>
      </c>
      <c r="C99" s="60"/>
      <c r="D99" s="7" t="s">
        <v>160</v>
      </c>
      <c r="E99" s="7" t="s">
        <v>161</v>
      </c>
    </row>
    <row r="100" spans="1:5" s="2" customFormat="1" x14ac:dyDescent="0.25">
      <c r="A100" s="2">
        <v>81</v>
      </c>
      <c r="B100" s="60" t="s">
        <v>90</v>
      </c>
      <c r="C100" s="60"/>
    </row>
    <row r="101" spans="1:5" s="2" customFormat="1" x14ac:dyDescent="0.25">
      <c r="A101" s="2">
        <v>82</v>
      </c>
      <c r="B101" s="61" t="s">
        <v>91</v>
      </c>
      <c r="C101" s="61"/>
    </row>
    <row r="102" spans="1:5" s="2" customFormat="1" x14ac:dyDescent="0.25">
      <c r="A102" s="6"/>
      <c r="B102" s="61" t="s">
        <v>92</v>
      </c>
      <c r="C102" s="61"/>
    </row>
    <row r="103" spans="1:5" s="2" customFormat="1" ht="30" x14ac:dyDescent="0.25">
      <c r="A103" s="2">
        <v>83</v>
      </c>
      <c r="B103" s="60" t="s">
        <v>93</v>
      </c>
      <c r="C103" s="60"/>
      <c r="D103" s="2" t="s">
        <v>178</v>
      </c>
      <c r="E103" s="2" t="s">
        <v>179</v>
      </c>
    </row>
    <row r="104" spans="1:5" s="2" customFormat="1" ht="30" x14ac:dyDescent="0.25">
      <c r="A104" s="2">
        <v>84</v>
      </c>
      <c r="B104" s="60" t="s">
        <v>199</v>
      </c>
      <c r="C104" s="60"/>
      <c r="D104" s="2" t="s">
        <v>191</v>
      </c>
      <c r="E104" s="2" t="s">
        <v>192</v>
      </c>
    </row>
    <row r="105" spans="1:5" s="2" customFormat="1" x14ac:dyDescent="0.25">
      <c r="A105" s="2">
        <v>85</v>
      </c>
      <c r="B105" s="60" t="s">
        <v>94</v>
      </c>
      <c r="C105" s="60"/>
    </row>
    <row r="106" spans="1:5" s="2" customFormat="1" x14ac:dyDescent="0.25">
      <c r="A106" s="2">
        <v>86</v>
      </c>
      <c r="B106" s="60" t="s">
        <v>95</v>
      </c>
      <c r="C106" s="60"/>
    </row>
    <row r="107" spans="1:5" s="2" customFormat="1" ht="30" x14ac:dyDescent="0.25">
      <c r="A107" s="2">
        <v>87</v>
      </c>
      <c r="B107" s="60" t="s">
        <v>96</v>
      </c>
      <c r="C107" s="60"/>
      <c r="D107" s="2" t="s">
        <v>172</v>
      </c>
      <c r="E107" s="2" t="s">
        <v>173</v>
      </c>
    </row>
    <row r="108" spans="1:5" s="2" customFormat="1" x14ac:dyDescent="0.25">
      <c r="A108" s="2">
        <v>88</v>
      </c>
      <c r="B108" s="61" t="s">
        <v>97</v>
      </c>
      <c r="C108" s="61"/>
    </row>
    <row r="109" spans="1:5" s="2" customFormat="1" x14ac:dyDescent="0.25">
      <c r="A109" s="6"/>
      <c r="B109" s="61" t="s">
        <v>98</v>
      </c>
      <c r="C109" s="61"/>
    </row>
    <row r="110" spans="1:5" s="2" customFormat="1" x14ac:dyDescent="0.25">
      <c r="A110" s="2">
        <v>89</v>
      </c>
      <c r="B110" s="60" t="s">
        <v>99</v>
      </c>
      <c r="C110" s="60"/>
    </row>
    <row r="111" spans="1:5" s="2" customFormat="1" x14ac:dyDescent="0.25">
      <c r="A111" s="2">
        <v>90</v>
      </c>
      <c r="B111" s="60" t="s">
        <v>100</v>
      </c>
      <c r="C111" s="60"/>
    </row>
    <row r="112" spans="1:5" s="2" customFormat="1" x14ac:dyDescent="0.25">
      <c r="A112" s="2">
        <v>91</v>
      </c>
      <c r="B112" s="60" t="s">
        <v>101</v>
      </c>
      <c r="C112" s="60"/>
    </row>
    <row r="113" spans="1:5" s="2" customFormat="1" x14ac:dyDescent="0.25">
      <c r="A113" s="2">
        <v>92</v>
      </c>
      <c r="B113" s="60" t="s">
        <v>102</v>
      </c>
      <c r="C113" s="60"/>
    </row>
    <row r="114" spans="1:5" s="2" customFormat="1" x14ac:dyDescent="0.25">
      <c r="A114" s="2">
        <v>93</v>
      </c>
      <c r="B114" s="60" t="s">
        <v>103</v>
      </c>
      <c r="C114" s="60"/>
    </row>
    <row r="115" spans="1:5" s="2" customFormat="1" x14ac:dyDescent="0.25">
      <c r="A115" s="2">
        <v>94</v>
      </c>
      <c r="B115" s="61" t="s">
        <v>104</v>
      </c>
      <c r="C115" s="61"/>
    </row>
    <row r="116" spans="1:5" s="2" customFormat="1" x14ac:dyDescent="0.25">
      <c r="A116" s="6"/>
      <c r="B116" s="61" t="s">
        <v>105</v>
      </c>
      <c r="C116" s="61"/>
    </row>
    <row r="117" spans="1:5" s="2" customFormat="1" x14ac:dyDescent="0.25">
      <c r="A117" s="2">
        <v>95</v>
      </c>
      <c r="B117" s="60" t="s">
        <v>106</v>
      </c>
      <c r="C117" s="60"/>
    </row>
    <row r="118" spans="1:5" s="2" customFormat="1" x14ac:dyDescent="0.25">
      <c r="A118" s="2">
        <v>96</v>
      </c>
      <c r="B118" s="60" t="s">
        <v>107</v>
      </c>
      <c r="C118" s="60"/>
    </row>
    <row r="119" spans="1:5" s="2" customFormat="1" ht="30" x14ac:dyDescent="0.25">
      <c r="A119" s="2">
        <v>97</v>
      </c>
      <c r="B119" s="60" t="s">
        <v>108</v>
      </c>
      <c r="C119" s="60"/>
      <c r="D119" s="2" t="s">
        <v>167</v>
      </c>
      <c r="E119" s="2" t="s">
        <v>168</v>
      </c>
    </row>
    <row r="120" spans="1:5" s="2" customFormat="1" x14ac:dyDescent="0.25">
      <c r="A120" s="2">
        <v>98</v>
      </c>
      <c r="B120" s="60" t="s">
        <v>109</v>
      </c>
      <c r="C120" s="60"/>
    </row>
    <row r="121" spans="1:5" s="2" customFormat="1" x14ac:dyDescent="0.25">
      <c r="A121" s="2">
        <v>99</v>
      </c>
      <c r="B121" s="60" t="s">
        <v>110</v>
      </c>
      <c r="C121" s="60"/>
    </row>
    <row r="122" spans="1:5" s="2" customFormat="1" ht="30" x14ac:dyDescent="0.25">
      <c r="A122" s="2">
        <v>100</v>
      </c>
      <c r="B122" s="60" t="s">
        <v>111</v>
      </c>
      <c r="C122" s="60"/>
      <c r="D122" s="7" t="s">
        <v>166</v>
      </c>
      <c r="E122" s="7" t="s">
        <v>169</v>
      </c>
    </row>
    <row r="123" spans="1:5" s="2" customFormat="1" x14ac:dyDescent="0.25">
      <c r="A123" s="2">
        <v>101</v>
      </c>
      <c r="B123" s="61" t="s">
        <v>112</v>
      </c>
      <c r="C123" s="61"/>
    </row>
    <row r="124" spans="1:5" s="2" customFormat="1" x14ac:dyDescent="0.25">
      <c r="A124" s="6"/>
      <c r="B124" s="61" t="s">
        <v>113</v>
      </c>
      <c r="C124" s="61"/>
    </row>
    <row r="125" spans="1:5" s="2" customFormat="1" x14ac:dyDescent="0.25">
      <c r="A125" s="2">
        <v>102</v>
      </c>
      <c r="B125" s="60" t="s">
        <v>114</v>
      </c>
      <c r="C125" s="60"/>
    </row>
    <row r="126" spans="1:5" s="2" customFormat="1" ht="30" x14ac:dyDescent="0.25">
      <c r="A126" s="2">
        <v>103</v>
      </c>
      <c r="B126" s="60" t="s">
        <v>115</v>
      </c>
      <c r="C126" s="60"/>
      <c r="D126" s="2" t="s">
        <v>181</v>
      </c>
      <c r="E126" s="2" t="s">
        <v>182</v>
      </c>
    </row>
    <row r="127" spans="1:5" s="2" customFormat="1" x14ac:dyDescent="0.25">
      <c r="A127" s="2">
        <v>104</v>
      </c>
      <c r="B127" s="60" t="s">
        <v>116</v>
      </c>
      <c r="C127" s="60"/>
    </row>
    <row r="128" spans="1:5" s="2" customFormat="1" x14ac:dyDescent="0.25">
      <c r="A128" s="2">
        <v>105</v>
      </c>
      <c r="B128" s="60" t="s">
        <v>117</v>
      </c>
      <c r="C128" s="60"/>
    </row>
    <row r="129" spans="1:5" s="2" customFormat="1" x14ac:dyDescent="0.25">
      <c r="A129" s="2">
        <v>106</v>
      </c>
      <c r="B129" s="61" t="s">
        <v>118</v>
      </c>
      <c r="C129" s="61"/>
    </row>
    <row r="130" spans="1:5" s="2" customFormat="1" x14ac:dyDescent="0.25">
      <c r="A130" s="6"/>
      <c r="B130" s="61" t="s">
        <v>119</v>
      </c>
      <c r="C130" s="61"/>
    </row>
    <row r="131" spans="1:5" s="2" customFormat="1" x14ac:dyDescent="0.25">
      <c r="A131" s="2">
        <v>107</v>
      </c>
      <c r="B131" s="60" t="s">
        <v>120</v>
      </c>
      <c r="C131" s="60"/>
    </row>
    <row r="132" spans="1:5" s="2" customFormat="1" x14ac:dyDescent="0.25">
      <c r="A132" s="2">
        <v>108</v>
      </c>
      <c r="B132" s="60" t="s">
        <v>121</v>
      </c>
      <c r="C132" s="60"/>
    </row>
    <row r="133" spans="1:5" s="2" customFormat="1" x14ac:dyDescent="0.25">
      <c r="A133" s="2">
        <v>109</v>
      </c>
      <c r="B133" s="60" t="s">
        <v>122</v>
      </c>
      <c r="C133" s="60"/>
    </row>
    <row r="134" spans="1:5" s="2" customFormat="1" x14ac:dyDescent="0.25">
      <c r="A134" s="2">
        <v>110</v>
      </c>
      <c r="B134" s="60" t="s">
        <v>123</v>
      </c>
      <c r="C134" s="60"/>
    </row>
    <row r="135" spans="1:5" s="2" customFormat="1" x14ac:dyDescent="0.25">
      <c r="A135" s="2">
        <v>111</v>
      </c>
      <c r="B135" s="60" t="s">
        <v>124</v>
      </c>
      <c r="C135" s="60"/>
    </row>
    <row r="136" spans="1:5" s="2" customFormat="1" x14ac:dyDescent="0.25">
      <c r="A136" s="2">
        <v>112</v>
      </c>
      <c r="B136" s="60" t="s">
        <v>125</v>
      </c>
      <c r="C136" s="60"/>
    </row>
    <row r="137" spans="1:5" s="2" customFormat="1" x14ac:dyDescent="0.25">
      <c r="A137" s="2">
        <v>113</v>
      </c>
      <c r="B137" s="60" t="s">
        <v>126</v>
      </c>
      <c r="C137" s="60"/>
    </row>
    <row r="138" spans="1:5" s="2" customFormat="1" x14ac:dyDescent="0.25">
      <c r="A138" s="2">
        <v>114</v>
      </c>
      <c r="B138" s="60" t="s">
        <v>127</v>
      </c>
      <c r="C138" s="60"/>
    </row>
    <row r="139" spans="1:5" s="2" customFormat="1" x14ac:dyDescent="0.25">
      <c r="A139" s="2">
        <v>115</v>
      </c>
      <c r="B139" s="60" t="s">
        <v>128</v>
      </c>
      <c r="C139" s="60"/>
    </row>
    <row r="140" spans="1:5" s="2" customFormat="1" ht="30" x14ac:dyDescent="0.25">
      <c r="A140" s="2">
        <v>116</v>
      </c>
      <c r="B140" s="60" t="s">
        <v>68</v>
      </c>
      <c r="C140" s="60"/>
      <c r="D140" s="2" t="s">
        <v>174</v>
      </c>
      <c r="E140" s="2" t="s">
        <v>175</v>
      </c>
    </row>
    <row r="141" spans="1:5" s="2" customFormat="1" x14ac:dyDescent="0.25">
      <c r="A141" s="2">
        <v>117</v>
      </c>
      <c r="B141" s="60" t="s">
        <v>129</v>
      </c>
      <c r="C141" s="60"/>
    </row>
    <row r="142" spans="1:5" s="2" customFormat="1" x14ac:dyDescent="0.25">
      <c r="A142" s="2">
        <v>118</v>
      </c>
      <c r="B142" s="60" t="s">
        <v>130</v>
      </c>
      <c r="C142" s="60"/>
    </row>
    <row r="143" spans="1:5" s="2" customFormat="1" x14ac:dyDescent="0.25">
      <c r="A143" s="2">
        <v>119</v>
      </c>
      <c r="B143" s="60" t="s">
        <v>131</v>
      </c>
      <c r="C143" s="60"/>
    </row>
    <row r="144" spans="1:5" s="2" customFormat="1" x14ac:dyDescent="0.25">
      <c r="A144" s="2">
        <v>120</v>
      </c>
      <c r="B144" s="60" t="s">
        <v>132</v>
      </c>
      <c r="C144" s="60"/>
    </row>
    <row r="145" spans="1:5" s="2" customFormat="1" x14ac:dyDescent="0.25">
      <c r="A145" s="2">
        <v>121</v>
      </c>
      <c r="B145" s="60" t="s">
        <v>133</v>
      </c>
      <c r="C145" s="60"/>
    </row>
    <row r="146" spans="1:5" s="2" customFormat="1" x14ac:dyDescent="0.25">
      <c r="A146" s="2">
        <v>122</v>
      </c>
      <c r="B146" s="60" t="s">
        <v>13</v>
      </c>
      <c r="C146" s="60"/>
    </row>
    <row r="147" spans="1:5" s="2" customFormat="1" x14ac:dyDescent="0.25">
      <c r="A147" s="2">
        <v>123</v>
      </c>
      <c r="B147" s="60" t="s">
        <v>134</v>
      </c>
      <c r="C147" s="60"/>
    </row>
    <row r="148" spans="1:5" s="2" customFormat="1" x14ac:dyDescent="0.25">
      <c r="A148" s="2">
        <v>124</v>
      </c>
      <c r="B148" s="60" t="s">
        <v>135</v>
      </c>
      <c r="C148" s="60"/>
    </row>
    <row r="149" spans="1:5" s="2" customFormat="1" x14ac:dyDescent="0.25">
      <c r="A149" s="2">
        <v>125</v>
      </c>
      <c r="B149" s="60" t="s">
        <v>136</v>
      </c>
      <c r="C149" s="60"/>
    </row>
    <row r="150" spans="1:5" s="2" customFormat="1" x14ac:dyDescent="0.25">
      <c r="A150" s="2">
        <v>126</v>
      </c>
      <c r="B150" s="61" t="s">
        <v>137</v>
      </c>
      <c r="C150" s="61"/>
    </row>
    <row r="151" spans="1:5" s="2" customFormat="1" x14ac:dyDescent="0.25">
      <c r="A151" s="6"/>
      <c r="B151" s="61" t="s">
        <v>138</v>
      </c>
      <c r="C151" s="61"/>
    </row>
    <row r="152" spans="1:5" s="2" customFormat="1" x14ac:dyDescent="0.25">
      <c r="A152" s="2">
        <v>127</v>
      </c>
      <c r="B152" s="60" t="s">
        <v>139</v>
      </c>
      <c r="C152" s="60"/>
    </row>
    <row r="153" spans="1:5" s="2" customFormat="1" x14ac:dyDescent="0.25">
      <c r="A153" s="2">
        <v>128</v>
      </c>
      <c r="B153" s="60" t="s">
        <v>140</v>
      </c>
      <c r="C153" s="60"/>
      <c r="D153" s="7" t="s">
        <v>164</v>
      </c>
      <c r="E153" s="7" t="s">
        <v>165</v>
      </c>
    </row>
    <row r="154" spans="1:5" s="2" customFormat="1" x14ac:dyDescent="0.25">
      <c r="A154" s="2">
        <v>129</v>
      </c>
      <c r="B154" s="60" t="s">
        <v>141</v>
      </c>
      <c r="C154" s="60"/>
    </row>
    <row r="155" spans="1:5" s="2" customFormat="1" x14ac:dyDescent="0.25">
      <c r="A155" s="2">
        <v>130</v>
      </c>
      <c r="B155" s="60" t="s">
        <v>142</v>
      </c>
      <c r="C155" s="60"/>
    </row>
    <row r="156" spans="1:5" s="2" customFormat="1" x14ac:dyDescent="0.25">
      <c r="A156" s="2">
        <v>131</v>
      </c>
      <c r="B156" s="61" t="s">
        <v>143</v>
      </c>
      <c r="C156" s="61"/>
    </row>
    <row r="157" spans="1:5" s="2" customFormat="1" x14ac:dyDescent="0.25">
      <c r="A157" s="6"/>
      <c r="B157" s="61" t="s">
        <v>144</v>
      </c>
      <c r="C157" s="61"/>
    </row>
    <row r="158" spans="1:5" s="2" customFormat="1" ht="30" x14ac:dyDescent="0.25">
      <c r="A158" s="2">
        <v>132</v>
      </c>
      <c r="B158" s="60" t="s">
        <v>145</v>
      </c>
      <c r="C158" s="60"/>
      <c r="D158" s="2" t="s">
        <v>180</v>
      </c>
    </row>
    <row r="159" spans="1:5" s="2" customFormat="1" ht="30" x14ac:dyDescent="0.25">
      <c r="A159" s="2">
        <v>133</v>
      </c>
      <c r="B159" s="60" t="s">
        <v>146</v>
      </c>
      <c r="C159" s="60"/>
      <c r="D159" s="2" t="s">
        <v>180</v>
      </c>
    </row>
    <row r="160" spans="1:5" s="2" customFormat="1" x14ac:dyDescent="0.25">
      <c r="A160" s="2">
        <v>134</v>
      </c>
      <c r="B160" s="60" t="s">
        <v>14</v>
      </c>
      <c r="C160" s="60"/>
    </row>
    <row r="161" spans="1:5" s="2" customFormat="1" ht="30" x14ac:dyDescent="0.25">
      <c r="A161" s="2">
        <v>135</v>
      </c>
      <c r="B161" s="60" t="s">
        <v>147</v>
      </c>
      <c r="C161" s="60"/>
      <c r="D161" s="2" t="s">
        <v>189</v>
      </c>
      <c r="E161" s="2" t="s">
        <v>190</v>
      </c>
    </row>
    <row r="162" spans="1:5" s="2" customFormat="1" x14ac:dyDescent="0.25">
      <c r="A162" s="2">
        <v>136</v>
      </c>
      <c r="B162" s="60" t="s">
        <v>148</v>
      </c>
      <c r="C162" s="60"/>
    </row>
    <row r="163" spans="1:5" s="2" customFormat="1" x14ac:dyDescent="0.25">
      <c r="A163" s="2">
        <v>137</v>
      </c>
      <c r="B163" s="60" t="s">
        <v>149</v>
      </c>
      <c r="C163" s="60"/>
    </row>
    <row r="164" spans="1:5" s="2" customFormat="1" x14ac:dyDescent="0.25">
      <c r="B164" s="3"/>
      <c r="C164" s="3"/>
    </row>
    <row r="165" spans="1:5" s="10" customFormat="1" x14ac:dyDescent="0.25">
      <c r="B165" s="11"/>
      <c r="C165" s="11"/>
    </row>
    <row r="166" spans="1:5" s="10" customFormat="1" x14ac:dyDescent="0.25">
      <c r="B166" s="11"/>
      <c r="C166" s="11"/>
    </row>
    <row r="167" spans="1:5" s="10" customFormat="1" x14ac:dyDescent="0.25">
      <c r="B167" s="11"/>
      <c r="C167" s="11"/>
    </row>
    <row r="168" spans="1:5" s="10" customFormat="1" x14ac:dyDescent="0.25">
      <c r="B168" s="11"/>
      <c r="C168" s="11"/>
    </row>
    <row r="169" spans="1:5" s="10" customFormat="1" x14ac:dyDescent="0.25">
      <c r="B169" s="11"/>
      <c r="C169" s="11"/>
    </row>
    <row r="170" spans="1:5" s="10" customFormat="1" x14ac:dyDescent="0.25">
      <c r="B170" s="11"/>
      <c r="C170" s="11"/>
    </row>
    <row r="171" spans="1:5" s="10" customFormat="1" x14ac:dyDescent="0.25">
      <c r="B171" s="11"/>
      <c r="C171" s="11"/>
    </row>
    <row r="172" spans="1:5" s="10" customFormat="1" x14ac:dyDescent="0.25">
      <c r="B172" s="11"/>
      <c r="C172" s="11"/>
    </row>
    <row r="173" spans="1:5" s="10" customFormat="1" x14ac:dyDescent="0.25">
      <c r="B173" s="11"/>
      <c r="C173" s="11"/>
    </row>
    <row r="174" spans="1:5" s="10" customFormat="1" x14ac:dyDescent="0.25">
      <c r="B174" s="11"/>
      <c r="C174" s="11"/>
    </row>
    <row r="175" spans="1:5" s="10" customFormat="1" x14ac:dyDescent="0.25">
      <c r="B175" s="11"/>
      <c r="C175" s="11"/>
    </row>
    <row r="176" spans="1:5" s="10" customFormat="1" x14ac:dyDescent="0.25">
      <c r="B176" s="11"/>
      <c r="C176" s="11"/>
    </row>
    <row r="177" spans="2:3" s="10" customFormat="1" x14ac:dyDescent="0.25">
      <c r="B177" s="11"/>
      <c r="C177" s="11"/>
    </row>
    <row r="178" spans="2:3" s="10" customFormat="1" x14ac:dyDescent="0.25">
      <c r="B178" s="11"/>
      <c r="C178" s="11"/>
    </row>
    <row r="179" spans="2:3" s="10" customFormat="1" x14ac:dyDescent="0.25">
      <c r="B179" s="11"/>
      <c r="C179" s="11"/>
    </row>
    <row r="180" spans="2:3" s="10" customFormat="1" x14ac:dyDescent="0.25">
      <c r="B180" s="11"/>
      <c r="C180" s="11"/>
    </row>
    <row r="181" spans="2:3" s="10" customFormat="1" x14ac:dyDescent="0.25">
      <c r="B181" s="11"/>
      <c r="C181" s="11"/>
    </row>
    <row r="182" spans="2:3" s="10" customFormat="1" x14ac:dyDescent="0.25">
      <c r="B182" s="11"/>
      <c r="C182" s="11"/>
    </row>
    <row r="183" spans="2:3" s="10" customFormat="1" x14ac:dyDescent="0.25">
      <c r="B183" s="11"/>
      <c r="C183" s="11"/>
    </row>
    <row r="184" spans="2:3" s="10" customFormat="1" x14ac:dyDescent="0.25">
      <c r="B184" s="11"/>
      <c r="C184" s="11"/>
    </row>
    <row r="185" spans="2:3" s="10" customFormat="1" x14ac:dyDescent="0.25">
      <c r="B185" s="11"/>
      <c r="C185" s="11"/>
    </row>
    <row r="186" spans="2:3" s="10" customFormat="1" x14ac:dyDescent="0.25">
      <c r="B186" s="11"/>
      <c r="C186" s="11"/>
    </row>
    <row r="187" spans="2:3" s="10" customFormat="1" x14ac:dyDescent="0.25">
      <c r="B187" s="11"/>
      <c r="C187" s="11"/>
    </row>
    <row r="188" spans="2:3" s="10" customFormat="1" x14ac:dyDescent="0.25">
      <c r="B188" s="11"/>
      <c r="C188" s="11"/>
    </row>
    <row r="189" spans="2:3" s="10" customFormat="1" x14ac:dyDescent="0.25">
      <c r="B189" s="11"/>
      <c r="C189" s="11"/>
    </row>
    <row r="190" spans="2:3" s="10" customFormat="1" x14ac:dyDescent="0.25">
      <c r="B190" s="11"/>
      <c r="C190" s="11"/>
    </row>
    <row r="191" spans="2:3" s="10" customFormat="1" x14ac:dyDescent="0.25">
      <c r="B191" s="11"/>
      <c r="C191" s="11"/>
    </row>
    <row r="192" spans="2:3" s="10" customFormat="1" x14ac:dyDescent="0.25">
      <c r="B192" s="11"/>
      <c r="C192" s="11"/>
    </row>
    <row r="193" spans="2:3" s="10" customFormat="1" x14ac:dyDescent="0.25">
      <c r="B193" s="11"/>
      <c r="C193" s="11"/>
    </row>
    <row r="194" spans="2:3" s="10" customFormat="1" x14ac:dyDescent="0.25">
      <c r="B194" s="11"/>
      <c r="C194" s="11"/>
    </row>
    <row r="195" spans="2:3" s="10" customFormat="1" x14ac:dyDescent="0.25">
      <c r="B195" s="11"/>
      <c r="C195" s="11"/>
    </row>
    <row r="196" spans="2:3" s="10" customFormat="1" x14ac:dyDescent="0.25">
      <c r="B196" s="11"/>
      <c r="C196" s="11"/>
    </row>
    <row r="197" spans="2:3" s="10" customFormat="1" x14ac:dyDescent="0.25">
      <c r="B197" s="11"/>
      <c r="C197" s="11"/>
    </row>
    <row r="198" spans="2:3" s="10" customFormat="1" x14ac:dyDescent="0.25">
      <c r="B198" s="11"/>
      <c r="C198" s="11"/>
    </row>
    <row r="199" spans="2:3" s="10" customFormat="1" x14ac:dyDescent="0.25">
      <c r="B199" s="11"/>
      <c r="C199" s="11"/>
    </row>
    <row r="200" spans="2:3" s="10" customFormat="1" x14ac:dyDescent="0.25">
      <c r="B200" s="11"/>
      <c r="C200" s="11"/>
    </row>
    <row r="201" spans="2:3" s="10" customFormat="1" x14ac:dyDescent="0.25">
      <c r="B201" s="11"/>
      <c r="C201" s="11"/>
    </row>
    <row r="202" spans="2:3" s="10" customFormat="1" x14ac:dyDescent="0.25">
      <c r="B202" s="11"/>
      <c r="C202" s="11"/>
    </row>
    <row r="203" spans="2:3" s="10" customFormat="1" x14ac:dyDescent="0.25">
      <c r="B203" s="11"/>
      <c r="C203" s="11"/>
    </row>
    <row r="204" spans="2:3" s="10" customFormat="1" x14ac:dyDescent="0.25">
      <c r="B204" s="11"/>
      <c r="C204" s="11"/>
    </row>
    <row r="205" spans="2:3" s="10" customFormat="1" x14ac:dyDescent="0.25">
      <c r="B205" s="11"/>
      <c r="C205" s="11"/>
    </row>
    <row r="206" spans="2:3" s="10" customFormat="1" x14ac:dyDescent="0.25">
      <c r="B206" s="11"/>
      <c r="C206" s="11"/>
    </row>
    <row r="207" spans="2:3" s="10" customFormat="1" x14ac:dyDescent="0.25">
      <c r="B207" s="11"/>
      <c r="C207" s="11"/>
    </row>
    <row r="208" spans="2:3" s="10" customFormat="1" x14ac:dyDescent="0.25">
      <c r="B208" s="11"/>
      <c r="C208" s="11"/>
    </row>
    <row r="209" spans="2:3" s="10" customFormat="1" x14ac:dyDescent="0.25">
      <c r="B209" s="11"/>
      <c r="C209" s="11"/>
    </row>
    <row r="210" spans="2:3" s="10" customFormat="1" x14ac:dyDescent="0.25">
      <c r="B210" s="11"/>
      <c r="C210" s="11"/>
    </row>
    <row r="211" spans="2:3" s="10" customFormat="1" x14ac:dyDescent="0.25">
      <c r="B211" s="11"/>
      <c r="C211" s="11"/>
    </row>
    <row r="212" spans="2:3" s="10" customFormat="1" x14ac:dyDescent="0.25">
      <c r="B212" s="11"/>
      <c r="C212" s="11"/>
    </row>
    <row r="213" spans="2:3" s="10" customFormat="1" x14ac:dyDescent="0.25">
      <c r="B213" s="11"/>
      <c r="C213" s="11"/>
    </row>
    <row r="214" spans="2:3" s="10" customFormat="1" x14ac:dyDescent="0.25">
      <c r="B214" s="11"/>
      <c r="C214" s="11"/>
    </row>
    <row r="215" spans="2:3" s="10" customFormat="1" x14ac:dyDescent="0.25">
      <c r="B215" s="11"/>
      <c r="C215" s="11"/>
    </row>
    <row r="216" spans="2:3" s="10" customFormat="1" x14ac:dyDescent="0.25">
      <c r="B216" s="11"/>
      <c r="C216" s="11"/>
    </row>
    <row r="217" spans="2:3" s="10" customFormat="1" x14ac:dyDescent="0.25">
      <c r="B217" s="11"/>
      <c r="C217" s="11"/>
    </row>
    <row r="218" spans="2:3" s="10" customFormat="1" x14ac:dyDescent="0.25">
      <c r="B218" s="11"/>
      <c r="C218" s="11"/>
    </row>
    <row r="219" spans="2:3" s="10" customFormat="1" x14ac:dyDescent="0.25">
      <c r="B219" s="11"/>
      <c r="C219" s="11"/>
    </row>
    <row r="220" spans="2:3" s="10" customFormat="1" x14ac:dyDescent="0.25">
      <c r="B220" s="11"/>
      <c r="C220" s="11"/>
    </row>
    <row r="221" spans="2:3" s="10" customFormat="1" x14ac:dyDescent="0.25">
      <c r="B221" s="11"/>
      <c r="C221" s="11"/>
    </row>
    <row r="222" spans="2:3" s="10" customFormat="1" x14ac:dyDescent="0.25">
      <c r="B222" s="11"/>
      <c r="C222" s="11"/>
    </row>
    <row r="223" spans="2:3" s="10" customFormat="1" x14ac:dyDescent="0.25">
      <c r="B223" s="11"/>
      <c r="C223" s="11"/>
    </row>
    <row r="224" spans="2:3" s="10" customFormat="1" x14ac:dyDescent="0.25">
      <c r="B224" s="11"/>
      <c r="C224" s="11"/>
    </row>
    <row r="225" spans="2:3" s="10" customFormat="1" x14ac:dyDescent="0.25">
      <c r="B225" s="11"/>
      <c r="C225" s="11"/>
    </row>
    <row r="226" spans="2:3" s="10" customFormat="1" x14ac:dyDescent="0.25">
      <c r="B226" s="11"/>
      <c r="C226" s="11"/>
    </row>
    <row r="227" spans="2:3" s="10" customFormat="1" x14ac:dyDescent="0.25">
      <c r="B227" s="11"/>
      <c r="C227" s="11"/>
    </row>
    <row r="228" spans="2:3" s="10" customFormat="1" x14ac:dyDescent="0.25">
      <c r="B228" s="11"/>
      <c r="C228" s="11"/>
    </row>
    <row r="229" spans="2:3" s="10" customFormat="1" x14ac:dyDescent="0.25">
      <c r="B229" s="11"/>
      <c r="C229" s="11"/>
    </row>
    <row r="230" spans="2:3" s="10" customFormat="1" x14ac:dyDescent="0.25">
      <c r="B230" s="11"/>
      <c r="C230" s="11"/>
    </row>
    <row r="231" spans="2:3" s="10" customFormat="1" x14ac:dyDescent="0.25">
      <c r="B231" s="11"/>
      <c r="C231" s="11"/>
    </row>
    <row r="232" spans="2:3" s="10" customFormat="1" x14ac:dyDescent="0.25">
      <c r="B232" s="11"/>
      <c r="C232" s="11"/>
    </row>
    <row r="233" spans="2:3" s="10" customFormat="1" x14ac:dyDescent="0.25">
      <c r="B233" s="11"/>
      <c r="C233" s="11"/>
    </row>
    <row r="234" spans="2:3" s="10" customFormat="1" x14ac:dyDescent="0.25">
      <c r="B234" s="11"/>
      <c r="C234" s="11"/>
    </row>
    <row r="235" spans="2:3" s="10" customFormat="1" x14ac:dyDescent="0.25">
      <c r="B235" s="11"/>
      <c r="C235" s="11"/>
    </row>
    <row r="236" spans="2:3" s="10" customFormat="1" x14ac:dyDescent="0.25">
      <c r="B236" s="11"/>
      <c r="C236" s="11"/>
    </row>
    <row r="237" spans="2:3" s="10" customFormat="1" x14ac:dyDescent="0.25">
      <c r="B237" s="11"/>
      <c r="C237" s="11"/>
    </row>
    <row r="238" spans="2:3" s="10" customFormat="1" x14ac:dyDescent="0.25">
      <c r="B238" s="11"/>
      <c r="C238" s="11"/>
    </row>
    <row r="239" spans="2:3" s="10" customFormat="1" x14ac:dyDescent="0.25">
      <c r="B239" s="11"/>
      <c r="C239" s="11"/>
    </row>
    <row r="240" spans="2:3" s="10" customFormat="1" x14ac:dyDescent="0.25">
      <c r="B240" s="11"/>
      <c r="C240" s="11"/>
    </row>
    <row r="241" spans="2:3" s="10" customFormat="1" x14ac:dyDescent="0.25">
      <c r="B241" s="11"/>
      <c r="C241" s="11"/>
    </row>
    <row r="242" spans="2:3" s="10" customFormat="1" x14ac:dyDescent="0.25">
      <c r="B242" s="11"/>
      <c r="C242" s="11"/>
    </row>
    <row r="243" spans="2:3" s="10" customFormat="1" x14ac:dyDescent="0.25">
      <c r="B243" s="11"/>
      <c r="C243" s="11"/>
    </row>
    <row r="244" spans="2:3" s="10" customFormat="1" x14ac:dyDescent="0.25">
      <c r="B244" s="11"/>
      <c r="C244" s="11"/>
    </row>
    <row r="245" spans="2:3" s="10" customFormat="1" x14ac:dyDescent="0.25">
      <c r="B245" s="11"/>
      <c r="C245" s="11"/>
    </row>
    <row r="246" spans="2:3" s="10" customFormat="1" x14ac:dyDescent="0.25">
      <c r="B246" s="11"/>
      <c r="C246" s="11"/>
    </row>
    <row r="247" spans="2:3" s="10" customFormat="1" x14ac:dyDescent="0.25">
      <c r="B247" s="11"/>
      <c r="C247" s="11"/>
    </row>
    <row r="248" spans="2:3" s="10" customFormat="1" x14ac:dyDescent="0.25">
      <c r="B248" s="11"/>
      <c r="C248" s="11"/>
    </row>
    <row r="249" spans="2:3" s="10" customFormat="1" x14ac:dyDescent="0.25">
      <c r="B249" s="11"/>
      <c r="C249" s="11"/>
    </row>
    <row r="250" spans="2:3" s="10" customFormat="1" x14ac:dyDescent="0.25">
      <c r="B250" s="11"/>
      <c r="C250" s="11"/>
    </row>
    <row r="251" spans="2:3" s="10" customFormat="1" x14ac:dyDescent="0.25">
      <c r="B251" s="11"/>
      <c r="C251" s="11"/>
    </row>
    <row r="252" spans="2:3" s="10" customFormat="1" x14ac:dyDescent="0.25">
      <c r="B252" s="11"/>
      <c r="C252" s="11"/>
    </row>
    <row r="253" spans="2:3" s="10" customFormat="1" x14ac:dyDescent="0.25">
      <c r="B253" s="11"/>
      <c r="C253" s="11"/>
    </row>
    <row r="254" spans="2:3" s="10" customFormat="1" x14ac:dyDescent="0.25">
      <c r="B254" s="11"/>
      <c r="C254" s="11"/>
    </row>
    <row r="255" spans="2:3" s="10" customFormat="1" x14ac:dyDescent="0.25">
      <c r="B255" s="11"/>
      <c r="C255" s="11"/>
    </row>
    <row r="256" spans="2:3" s="10" customFormat="1" x14ac:dyDescent="0.25">
      <c r="B256" s="11"/>
      <c r="C256" s="11"/>
    </row>
    <row r="257" spans="2:3" s="10" customFormat="1" x14ac:dyDescent="0.25">
      <c r="B257" s="11"/>
      <c r="C257" s="11"/>
    </row>
    <row r="258" spans="2:3" s="10" customFormat="1" x14ac:dyDescent="0.25">
      <c r="B258" s="11"/>
      <c r="C258" s="11"/>
    </row>
    <row r="259" spans="2:3" s="10" customFormat="1" x14ac:dyDescent="0.25">
      <c r="B259" s="11"/>
      <c r="C259" s="11"/>
    </row>
    <row r="260" spans="2:3" s="10" customFormat="1" x14ac:dyDescent="0.25">
      <c r="B260" s="11"/>
      <c r="C260" s="11"/>
    </row>
    <row r="261" spans="2:3" s="10" customFormat="1" x14ac:dyDescent="0.25">
      <c r="B261" s="11"/>
      <c r="C261" s="11"/>
    </row>
  </sheetData>
  <mergeCells count="15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107:C107"/>
    <mergeCell ref="B110:C110"/>
    <mergeCell ref="B41:C41"/>
    <mergeCell ref="B42:C42"/>
    <mergeCell ref="B43:C43"/>
    <mergeCell ref="B53:C53"/>
    <mergeCell ref="B54:C54"/>
    <mergeCell ref="B60:C60"/>
    <mergeCell ref="B50:C50"/>
    <mergeCell ref="B49:C49"/>
    <mergeCell ref="B55:C55"/>
    <mergeCell ref="B57:C57"/>
    <mergeCell ref="B44:C44"/>
    <mergeCell ref="B46:C46"/>
    <mergeCell ref="B45:C45"/>
    <mergeCell ref="B47:C47"/>
    <mergeCell ref="B48:C48"/>
    <mergeCell ref="B52:C52"/>
    <mergeCell ref="B51:C51"/>
    <mergeCell ref="B151:C151"/>
    <mergeCell ref="B156:C156"/>
    <mergeCell ref="B66:C66"/>
    <mergeCell ref="B68:C68"/>
    <mergeCell ref="B65:C65"/>
    <mergeCell ref="B67:C67"/>
    <mergeCell ref="B69:C69"/>
    <mergeCell ref="B70:C70"/>
    <mergeCell ref="B71:C71"/>
    <mergeCell ref="B72:C72"/>
    <mergeCell ref="B73:C73"/>
    <mergeCell ref="B83:C83"/>
    <mergeCell ref="B86:C86"/>
    <mergeCell ref="B87:C87"/>
    <mergeCell ref="B88:C88"/>
    <mergeCell ref="B139:C139"/>
    <mergeCell ref="B138:C138"/>
    <mergeCell ref="B116:C116"/>
    <mergeCell ref="B123:C123"/>
    <mergeCell ref="B119:C119"/>
    <mergeCell ref="B120:C120"/>
    <mergeCell ref="B122:C122"/>
    <mergeCell ref="B121:C121"/>
    <mergeCell ref="B93:C93"/>
    <mergeCell ref="B157:C157"/>
    <mergeCell ref="B124:C124"/>
    <mergeCell ref="B129:C129"/>
    <mergeCell ref="B130:C130"/>
    <mergeCell ref="B150:C150"/>
    <mergeCell ref="B74:C74"/>
    <mergeCell ref="B75:C75"/>
    <mergeCell ref="B84:C84"/>
    <mergeCell ref="B85:C85"/>
    <mergeCell ref="B92:C92"/>
    <mergeCell ref="B77:C77"/>
    <mergeCell ref="B78:C78"/>
    <mergeCell ref="B79:C79"/>
    <mergeCell ref="B80:C80"/>
    <mergeCell ref="B81:C81"/>
    <mergeCell ref="B82:C82"/>
    <mergeCell ref="B76:C76"/>
    <mergeCell ref="B89:C89"/>
    <mergeCell ref="B90:C90"/>
    <mergeCell ref="B91:C91"/>
    <mergeCell ref="B103:C103"/>
    <mergeCell ref="B104:C104"/>
    <mergeCell ref="B99:C99"/>
    <mergeCell ref="B100:C100"/>
    <mergeCell ref="B163:C163"/>
    <mergeCell ref="B162:C162"/>
    <mergeCell ref="B161:C161"/>
    <mergeCell ref="B160:C160"/>
    <mergeCell ref="B159:C159"/>
    <mergeCell ref="B158:C158"/>
    <mergeCell ref="B111:C111"/>
    <mergeCell ref="B112:C112"/>
    <mergeCell ref="B113:C113"/>
    <mergeCell ref="B114:C114"/>
    <mergeCell ref="B117:C117"/>
    <mergeCell ref="B118:C118"/>
    <mergeCell ref="B155:C155"/>
    <mergeCell ref="B154:C154"/>
    <mergeCell ref="B153:C153"/>
    <mergeCell ref="B152:C152"/>
    <mergeCell ref="B149:C149"/>
    <mergeCell ref="B148:C148"/>
    <mergeCell ref="B125:C125"/>
    <mergeCell ref="B126:C126"/>
    <mergeCell ref="B127:C127"/>
    <mergeCell ref="B128:C128"/>
    <mergeCell ref="B141:C141"/>
    <mergeCell ref="B140:C140"/>
    <mergeCell ref="B137:C137"/>
    <mergeCell ref="B136:C136"/>
    <mergeCell ref="B147:C147"/>
    <mergeCell ref="B146:C146"/>
    <mergeCell ref="B145:C145"/>
    <mergeCell ref="B144:C144"/>
    <mergeCell ref="B143:C143"/>
    <mergeCell ref="B142:C142"/>
    <mergeCell ref="B135:C135"/>
    <mergeCell ref="F10:G10"/>
    <mergeCell ref="B134:C134"/>
    <mergeCell ref="B133:C133"/>
    <mergeCell ref="B132:C132"/>
    <mergeCell ref="B131:C131"/>
    <mergeCell ref="B94:C94"/>
    <mergeCell ref="B95:C95"/>
    <mergeCell ref="B96:C96"/>
    <mergeCell ref="B97:C97"/>
    <mergeCell ref="B98:C98"/>
    <mergeCell ref="B61:C61"/>
    <mergeCell ref="B56:C56"/>
    <mergeCell ref="B58:C58"/>
    <mergeCell ref="B59:C59"/>
    <mergeCell ref="B62:C62"/>
    <mergeCell ref="B63:C63"/>
    <mergeCell ref="B64:C64"/>
    <mergeCell ref="B101:C101"/>
    <mergeCell ref="B102:C102"/>
    <mergeCell ref="B108:C108"/>
    <mergeCell ref="B109:C109"/>
    <mergeCell ref="B115:C115"/>
    <mergeCell ref="B105:C105"/>
    <mergeCell ref="B106:C106"/>
  </mergeCells>
  <pageMargins left="0.7" right="0.7" top="0.75" bottom="0.75" header="0.3" footer="0.3"/>
  <pageSetup paperSize="9" orientation="portrait" r:id="rId1"/>
  <ignoredErrors>
    <ignoredError sqref="C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Мониторинг Результаты 2024-2025</vt:lpstr>
      <vt:lpstr>Сотрудники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2026-03-04T02:47:30Z</dcterms:modified>
</cp:coreProperties>
</file>